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9"/>
  <workbookPr/>
  <mc:AlternateContent xmlns:mc="http://schemas.openxmlformats.org/markup-compatibility/2006">
    <mc:Choice Requires="x15">
      <x15ac:absPath xmlns:x15ac="http://schemas.microsoft.com/office/spreadsheetml/2010/11/ac" url="/Users/mcreight/Documents/GG/Issues/FA22/For Web/Ren Lu/"/>
    </mc:Choice>
  </mc:AlternateContent>
  <xr:revisionPtr revIDLastSave="0" documentId="13_ncr:1_{EB1EC9B8-7FE7-FA4E-AB1C-EDDF8413B87D}" xr6:coauthVersionLast="47" xr6:coauthVersionMax="47" xr10:uidLastSave="{00000000-0000-0000-0000-000000000000}"/>
  <bookViews>
    <workbookView xWindow="2220" yWindow="4560" windowWidth="34660" windowHeight="17880" activeTab="4" xr2:uid="{00000000-000D-0000-FFFF-FFFF00000000}"/>
  </bookViews>
  <sheets>
    <sheet name="Red group" sheetId="1" r:id="rId1"/>
    <sheet name="Light blue group" sheetId="2" r:id="rId2"/>
    <sheet name="Deep blue group" sheetId="3" r:id="rId3"/>
    <sheet name="Yellow group" sheetId="4" r:id="rId4"/>
    <sheet name="Green group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1" i="4" l="1"/>
  <c r="D31" i="4"/>
  <c r="E31" i="4"/>
  <c r="F31" i="4"/>
  <c r="G31" i="4"/>
  <c r="H31" i="4"/>
  <c r="J31" i="4"/>
  <c r="K31" i="4"/>
  <c r="L31" i="4"/>
  <c r="M31" i="4"/>
  <c r="N31" i="4"/>
  <c r="O31" i="4"/>
  <c r="P31" i="4"/>
  <c r="C29" i="4"/>
  <c r="D29" i="4"/>
  <c r="E29" i="4"/>
  <c r="H29" i="4"/>
  <c r="M29" i="4"/>
  <c r="N29" i="4"/>
  <c r="O29" i="4"/>
  <c r="C28" i="4"/>
  <c r="C30" i="4" s="1"/>
  <c r="D28" i="4"/>
  <c r="D30" i="4" s="1"/>
  <c r="E28" i="4"/>
  <c r="E30" i="4" s="1"/>
  <c r="F28" i="4"/>
  <c r="G28" i="4"/>
  <c r="H28" i="4"/>
  <c r="H30" i="4" s="1"/>
  <c r="J28" i="4"/>
  <c r="K28" i="4"/>
  <c r="L28" i="4"/>
  <c r="L29" i="4" s="1"/>
  <c r="M28" i="4"/>
  <c r="M30" i="4" s="1"/>
  <c r="N28" i="4"/>
  <c r="N30" i="4" s="1"/>
  <c r="O28" i="4"/>
  <c r="O30" i="4" s="1"/>
  <c r="P28" i="4"/>
  <c r="B31" i="4"/>
  <c r="B28" i="4"/>
  <c r="C79" i="3"/>
  <c r="D79" i="3"/>
  <c r="E79" i="3"/>
  <c r="F79" i="3"/>
  <c r="G79" i="3"/>
  <c r="H79" i="3"/>
  <c r="J79" i="3"/>
  <c r="K79" i="3"/>
  <c r="L79" i="3"/>
  <c r="M79" i="3"/>
  <c r="N79" i="3"/>
  <c r="O79" i="3"/>
  <c r="P79" i="3"/>
  <c r="K78" i="3"/>
  <c r="D77" i="3"/>
  <c r="E77" i="3"/>
  <c r="E78" i="3" s="1"/>
  <c r="F77" i="3"/>
  <c r="K77" i="3"/>
  <c r="M77" i="3"/>
  <c r="N77" i="3"/>
  <c r="N78" i="3" s="1"/>
  <c r="O77" i="3"/>
  <c r="C76" i="3"/>
  <c r="C77" i="3" s="1"/>
  <c r="D76" i="3"/>
  <c r="D78" i="3" s="1"/>
  <c r="E76" i="3"/>
  <c r="F76" i="3"/>
  <c r="F78" i="3" s="1"/>
  <c r="G76" i="3"/>
  <c r="G77" i="3" s="1"/>
  <c r="H76" i="3"/>
  <c r="J76" i="3"/>
  <c r="J77" i="3" s="1"/>
  <c r="J78" i="3" s="1"/>
  <c r="K76" i="3"/>
  <c r="L76" i="3"/>
  <c r="L77" i="3" s="1"/>
  <c r="M76" i="3"/>
  <c r="M78" i="3" s="1"/>
  <c r="N76" i="3"/>
  <c r="O76" i="3"/>
  <c r="O78" i="3" s="1"/>
  <c r="P76" i="3"/>
  <c r="P77" i="3" s="1"/>
  <c r="B79" i="3"/>
  <c r="B76" i="3"/>
  <c r="C109" i="1"/>
  <c r="D109" i="1"/>
  <c r="E109" i="1"/>
  <c r="F109" i="1"/>
  <c r="G109" i="1"/>
  <c r="H109" i="1"/>
  <c r="J109" i="1"/>
  <c r="K109" i="1"/>
  <c r="L109" i="1"/>
  <c r="M109" i="1"/>
  <c r="N109" i="1"/>
  <c r="O109" i="1"/>
  <c r="P109" i="1"/>
  <c r="F107" i="1"/>
  <c r="F108" i="1" s="1"/>
  <c r="G107" i="1"/>
  <c r="G108" i="1" s="1"/>
  <c r="J107" i="1"/>
  <c r="J108" i="1" s="1"/>
  <c r="K107" i="1"/>
  <c r="K108" i="1" s="1"/>
  <c r="O107" i="1"/>
  <c r="O108" i="1" s="1"/>
  <c r="P107" i="1"/>
  <c r="P108" i="1" s="1"/>
  <c r="C106" i="1"/>
  <c r="C107" i="1" s="1"/>
  <c r="C108" i="1" s="1"/>
  <c r="D106" i="1"/>
  <c r="D107" i="1" s="1"/>
  <c r="D108" i="1" s="1"/>
  <c r="E106" i="1"/>
  <c r="E107" i="1" s="1"/>
  <c r="E108" i="1" s="1"/>
  <c r="F106" i="1"/>
  <c r="G106" i="1"/>
  <c r="H106" i="1"/>
  <c r="H107" i="1" s="1"/>
  <c r="H108" i="1" s="1"/>
  <c r="J106" i="1"/>
  <c r="K106" i="1"/>
  <c r="L106" i="1"/>
  <c r="L107" i="1" s="1"/>
  <c r="L108" i="1" s="1"/>
  <c r="M106" i="1"/>
  <c r="M107" i="1" s="1"/>
  <c r="M108" i="1" s="1"/>
  <c r="N106" i="1"/>
  <c r="N107" i="1" s="1"/>
  <c r="N108" i="1" s="1"/>
  <c r="O106" i="1"/>
  <c r="P106" i="1"/>
  <c r="B109" i="1"/>
  <c r="B107" i="1"/>
  <c r="B108" i="1" s="1"/>
  <c r="B106" i="1"/>
  <c r="K30" i="4" l="1"/>
  <c r="H78" i="3"/>
  <c r="P78" i="3"/>
  <c r="G78" i="3"/>
  <c r="K29" i="4"/>
  <c r="J29" i="4"/>
  <c r="J30" i="4" s="1"/>
  <c r="B77" i="3"/>
  <c r="B78" i="3" s="1"/>
  <c r="B29" i="4"/>
  <c r="B30" i="4" s="1"/>
  <c r="P29" i="4"/>
  <c r="P30" i="4" s="1"/>
  <c r="F29" i="4"/>
  <c r="F30" i="4" s="1"/>
  <c r="L30" i="4"/>
  <c r="H77" i="3"/>
  <c r="L78" i="3"/>
  <c r="C78" i="3"/>
  <c r="G29" i="4"/>
  <c r="G30" i="4" s="1"/>
  <c r="K49" i="2"/>
  <c r="L49" i="2"/>
  <c r="M49" i="2"/>
  <c r="N49" i="2"/>
  <c r="O49" i="2"/>
  <c r="P49" i="2"/>
  <c r="K46" i="2"/>
  <c r="K47" i="2" s="1"/>
  <c r="L46" i="2"/>
  <c r="L47" i="2" s="1"/>
  <c r="M46" i="2"/>
  <c r="N46" i="2"/>
  <c r="O46" i="2"/>
  <c r="O47" i="2" s="1"/>
  <c r="P46" i="2"/>
  <c r="P47" i="2" s="1"/>
  <c r="C49" i="2"/>
  <c r="D49" i="2"/>
  <c r="E49" i="2"/>
  <c r="F49" i="2"/>
  <c r="G49" i="2"/>
  <c r="H49" i="2"/>
  <c r="J49" i="2"/>
  <c r="C46" i="2"/>
  <c r="C47" i="2" s="1"/>
  <c r="D46" i="2"/>
  <c r="D47" i="2" s="1"/>
  <c r="D48" i="2" s="1"/>
  <c r="E46" i="2"/>
  <c r="E47" i="2" s="1"/>
  <c r="E48" i="2" s="1"/>
  <c r="F46" i="2"/>
  <c r="F47" i="2" s="1"/>
  <c r="G46" i="2"/>
  <c r="G47" i="2" s="1"/>
  <c r="H46" i="2"/>
  <c r="H47" i="2" s="1"/>
  <c r="H48" i="2" s="1"/>
  <c r="J46" i="2"/>
  <c r="J47" i="2" s="1"/>
  <c r="J48" i="2" s="1"/>
  <c r="B49" i="2"/>
  <c r="B47" i="2"/>
  <c r="B48" i="2" s="1"/>
  <c r="B46" i="2"/>
  <c r="K28" i="5"/>
  <c r="L28" i="5"/>
  <c r="M28" i="5"/>
  <c r="N28" i="5"/>
  <c r="O28" i="5"/>
  <c r="P28" i="5"/>
  <c r="M27" i="5"/>
  <c r="P27" i="5"/>
  <c r="M26" i="5"/>
  <c r="O26" i="5"/>
  <c r="P26" i="5"/>
  <c r="K25" i="5"/>
  <c r="K26" i="5" s="1"/>
  <c r="K27" i="5" s="1"/>
  <c r="L25" i="5"/>
  <c r="L26" i="5" s="1"/>
  <c r="M25" i="5"/>
  <c r="N25" i="5"/>
  <c r="N26" i="5" s="1"/>
  <c r="N27" i="5" s="1"/>
  <c r="O25" i="5"/>
  <c r="O27" i="5" s="1"/>
  <c r="P25" i="5"/>
  <c r="J28" i="5"/>
  <c r="J25" i="5"/>
  <c r="C28" i="5"/>
  <c r="D28" i="5"/>
  <c r="E28" i="5"/>
  <c r="F28" i="5"/>
  <c r="G28" i="5"/>
  <c r="H28" i="5"/>
  <c r="D27" i="5"/>
  <c r="C26" i="5"/>
  <c r="D26" i="5"/>
  <c r="F26" i="5"/>
  <c r="C25" i="5"/>
  <c r="C27" i="5" s="1"/>
  <c r="D25" i="5"/>
  <c r="E25" i="5"/>
  <c r="F25" i="5"/>
  <c r="F27" i="5" s="1"/>
  <c r="G25" i="5"/>
  <c r="G26" i="5" s="1"/>
  <c r="G27" i="5" s="1"/>
  <c r="H25" i="5"/>
  <c r="H26" i="5" s="1"/>
  <c r="B26" i="5"/>
  <c r="B25" i="5"/>
  <c r="B27" i="5" s="1"/>
  <c r="B28" i="5"/>
  <c r="E27" i="5" l="1"/>
  <c r="E26" i="5"/>
  <c r="J26" i="5"/>
  <c r="J27" i="5" s="1"/>
  <c r="H27" i="5"/>
  <c r="L27" i="5"/>
  <c r="O48" i="2"/>
  <c r="K48" i="2"/>
  <c r="G48" i="2"/>
  <c r="C48" i="2"/>
  <c r="N47" i="2"/>
  <c r="N48" i="2" s="1"/>
  <c r="P48" i="2"/>
  <c r="L48" i="2"/>
  <c r="F48" i="2"/>
  <c r="M47" i="2"/>
  <c r="M48" i="2" s="1"/>
</calcChain>
</file>

<file path=xl/sharedStrings.xml><?xml version="1.0" encoding="utf-8"?>
<sst xmlns="http://schemas.openxmlformats.org/spreadsheetml/2006/main" count="435" uniqueCount="282">
  <si>
    <t/>
  </si>
  <si>
    <t>V</t>
  </si>
  <si>
    <t>Cr</t>
  </si>
  <si>
    <t>Ni</t>
  </si>
  <si>
    <t>Ga</t>
  </si>
  <si>
    <t>G2-1</t>
  </si>
  <si>
    <t>G2-2</t>
  </si>
  <si>
    <t>G2-3</t>
  </si>
  <si>
    <t>R5-2</t>
  </si>
  <si>
    <t>R5-3</t>
  </si>
  <si>
    <t>Y3-1</t>
  </si>
  <si>
    <t>Y3-2</t>
  </si>
  <si>
    <t>Y3-3</t>
  </si>
  <si>
    <t>R5-4</t>
  </si>
  <si>
    <t>R5-5</t>
  </si>
  <si>
    <t>R5-6</t>
  </si>
  <si>
    <t>Y3-4</t>
  </si>
  <si>
    <t>Y3-5</t>
  </si>
  <si>
    <t>Y3-6</t>
  </si>
  <si>
    <t>G5-1</t>
    <phoneticPr fontId="2" type="noConversion"/>
  </si>
  <si>
    <t>G5-2</t>
  </si>
  <si>
    <t>G5-3</t>
  </si>
  <si>
    <t>G3-1</t>
    <phoneticPr fontId="2" type="noConversion"/>
  </si>
  <si>
    <t>G3-2</t>
  </si>
  <si>
    <t>G3-3</t>
  </si>
  <si>
    <t>G1-1</t>
    <phoneticPr fontId="2" type="noConversion"/>
  </si>
  <si>
    <t>G4-1</t>
    <phoneticPr fontId="2" type="noConversion"/>
  </si>
  <si>
    <t>G4-2</t>
  </si>
  <si>
    <t>G4-3</t>
  </si>
  <si>
    <t>DB31-1</t>
    <phoneticPr fontId="2" type="noConversion"/>
  </si>
  <si>
    <t>DB31-6</t>
  </si>
  <si>
    <t>DB31-5</t>
  </si>
  <si>
    <t>DB31-3</t>
  </si>
  <si>
    <t>DB31-2</t>
  </si>
  <si>
    <t>DB12-2</t>
  </si>
  <si>
    <t>DB12-3</t>
  </si>
  <si>
    <t>DB31-4</t>
    <phoneticPr fontId="2" type="noConversion"/>
  </si>
  <si>
    <t>DB12-5</t>
    <phoneticPr fontId="2" type="noConversion"/>
  </si>
  <si>
    <t>DB12-6</t>
    <phoneticPr fontId="2" type="noConversion"/>
  </si>
  <si>
    <t>R41-1</t>
    <phoneticPr fontId="2" type="noConversion"/>
  </si>
  <si>
    <t>R41-2</t>
  </si>
  <si>
    <t>R41-3</t>
  </si>
  <si>
    <t>R5-1</t>
    <phoneticPr fontId="2" type="noConversion"/>
  </si>
  <si>
    <t>LB19-1</t>
    <phoneticPr fontId="2" type="noConversion"/>
  </si>
  <si>
    <t>R2-1</t>
    <phoneticPr fontId="2" type="noConversion"/>
  </si>
  <si>
    <t>R2-2</t>
    <phoneticPr fontId="2" type="noConversion"/>
  </si>
  <si>
    <t>R2-3</t>
    <phoneticPr fontId="2" type="noConversion"/>
  </si>
  <si>
    <t>R1-1</t>
    <phoneticPr fontId="2" type="noConversion"/>
  </si>
  <si>
    <t>R1-2</t>
    <phoneticPr fontId="2" type="noConversion"/>
  </si>
  <si>
    <t>R1-3</t>
    <phoneticPr fontId="2" type="noConversion"/>
  </si>
  <si>
    <t>Y1-1</t>
    <phoneticPr fontId="2" type="noConversion"/>
  </si>
  <si>
    <t>Y1-2</t>
    <phoneticPr fontId="2" type="noConversion"/>
  </si>
  <si>
    <t>Y1-3</t>
    <phoneticPr fontId="2" type="noConversion"/>
  </si>
  <si>
    <t>Y4-1</t>
    <phoneticPr fontId="2" type="noConversion"/>
  </si>
  <si>
    <t>Y4-2</t>
    <phoneticPr fontId="2" type="noConversion"/>
  </si>
  <si>
    <t>Y4-3</t>
    <phoneticPr fontId="2" type="noConversion"/>
  </si>
  <si>
    <t>Y5-2</t>
    <phoneticPr fontId="2" type="noConversion"/>
  </si>
  <si>
    <t>Y5-3</t>
    <phoneticPr fontId="2" type="noConversion"/>
  </si>
  <si>
    <t>Y6-1</t>
    <phoneticPr fontId="2" type="noConversion"/>
  </si>
  <si>
    <t>Y6-2</t>
    <phoneticPr fontId="2" type="noConversion"/>
  </si>
  <si>
    <t>Y6-3</t>
    <phoneticPr fontId="2" type="noConversion"/>
  </si>
  <si>
    <t>Y7-1</t>
    <phoneticPr fontId="2" type="noConversion"/>
  </si>
  <si>
    <t>Y7-2</t>
    <phoneticPr fontId="2" type="noConversion"/>
  </si>
  <si>
    <t>Y7-3</t>
    <phoneticPr fontId="2" type="noConversion"/>
  </si>
  <si>
    <t>DB12-4</t>
    <phoneticPr fontId="2" type="noConversion"/>
  </si>
  <si>
    <t>DB12-1</t>
    <phoneticPr fontId="2" type="noConversion"/>
  </si>
  <si>
    <t>DB2-1</t>
    <phoneticPr fontId="2" type="noConversion"/>
  </si>
  <si>
    <t>DB2-2</t>
    <phoneticPr fontId="2" type="noConversion"/>
  </si>
  <si>
    <t>DB2-3</t>
    <phoneticPr fontId="2" type="noConversion"/>
  </si>
  <si>
    <t>DB2-4</t>
    <phoneticPr fontId="2" type="noConversion"/>
  </si>
  <si>
    <t>DB2-5</t>
    <phoneticPr fontId="2" type="noConversion"/>
  </si>
  <si>
    <t>DB2-6</t>
    <phoneticPr fontId="2" type="noConversion"/>
  </si>
  <si>
    <t>DB35-1</t>
    <phoneticPr fontId="2" type="noConversion"/>
  </si>
  <si>
    <t>DB35-2</t>
    <phoneticPr fontId="2" type="noConversion"/>
  </si>
  <si>
    <t>DB35-3</t>
    <phoneticPr fontId="2" type="noConversion"/>
  </si>
  <si>
    <t>DB52-1</t>
    <phoneticPr fontId="2" type="noConversion"/>
  </si>
  <si>
    <t>DB52-2</t>
    <phoneticPr fontId="2" type="noConversion"/>
  </si>
  <si>
    <t>DB52-3</t>
    <phoneticPr fontId="2" type="noConversion"/>
  </si>
  <si>
    <t>DB52-5</t>
    <phoneticPr fontId="2" type="noConversion"/>
  </si>
  <si>
    <t>DB52-6</t>
    <phoneticPr fontId="2" type="noConversion"/>
  </si>
  <si>
    <t>DB52-4</t>
    <phoneticPr fontId="2" type="noConversion"/>
  </si>
  <si>
    <t>DB1-1</t>
    <phoneticPr fontId="2" type="noConversion"/>
  </si>
  <si>
    <t>DB1-2</t>
    <phoneticPr fontId="2" type="noConversion"/>
  </si>
  <si>
    <t>DB1-3</t>
    <phoneticPr fontId="2" type="noConversion"/>
  </si>
  <si>
    <t>DB11-1</t>
    <phoneticPr fontId="2" type="noConversion"/>
  </si>
  <si>
    <t>DB11-2</t>
    <phoneticPr fontId="2" type="noConversion"/>
  </si>
  <si>
    <t>DB11-3</t>
    <phoneticPr fontId="2" type="noConversion"/>
  </si>
  <si>
    <t>DB3-1</t>
    <phoneticPr fontId="2" type="noConversion"/>
  </si>
  <si>
    <t>DB3-2</t>
    <phoneticPr fontId="2" type="noConversion"/>
  </si>
  <si>
    <t>DB3-3</t>
    <phoneticPr fontId="2" type="noConversion"/>
  </si>
  <si>
    <t>DB43-1</t>
    <phoneticPr fontId="2" type="noConversion"/>
  </si>
  <si>
    <t>DB43-2</t>
  </si>
  <si>
    <t>DB43-3</t>
  </si>
  <si>
    <t>DB19-1</t>
    <phoneticPr fontId="2" type="noConversion"/>
  </si>
  <si>
    <t>DB19-3</t>
  </si>
  <si>
    <t>DB19-2</t>
  </si>
  <si>
    <t>DB22-2</t>
  </si>
  <si>
    <t>DB22-3</t>
  </si>
  <si>
    <t>DB22-1</t>
    <phoneticPr fontId="2" type="noConversion"/>
  </si>
  <si>
    <t>DB45-1</t>
    <phoneticPr fontId="2" type="noConversion"/>
  </si>
  <si>
    <t>DB45-2</t>
  </si>
  <si>
    <t>DB45-3</t>
  </si>
  <si>
    <t>DB44-1</t>
    <phoneticPr fontId="2" type="noConversion"/>
  </si>
  <si>
    <t>DB44-2</t>
  </si>
  <si>
    <t>DB44-3</t>
  </si>
  <si>
    <t>DB32-1</t>
    <phoneticPr fontId="2" type="noConversion"/>
  </si>
  <si>
    <t>DB32-2</t>
  </si>
  <si>
    <t>DB32-3</t>
  </si>
  <si>
    <t>DB18-1</t>
    <phoneticPr fontId="2" type="noConversion"/>
  </si>
  <si>
    <t>DB18-2</t>
  </si>
  <si>
    <t>DB18-3</t>
  </si>
  <si>
    <t>DB26-1</t>
    <phoneticPr fontId="2" type="noConversion"/>
  </si>
  <si>
    <t>DB26-2</t>
  </si>
  <si>
    <t>DB26-3</t>
  </si>
  <si>
    <t>DBC2-2</t>
  </si>
  <si>
    <t>DBC3-3</t>
  </si>
  <si>
    <t>DBC1-2</t>
  </si>
  <si>
    <t>DBC1-3</t>
  </si>
  <si>
    <t>YC1-2</t>
  </si>
  <si>
    <t>YC1-3</t>
  </si>
  <si>
    <t>GC1-2</t>
  </si>
  <si>
    <t>GC1-3</t>
  </si>
  <si>
    <t>DBC2-1</t>
    <phoneticPr fontId="2" type="noConversion"/>
  </si>
  <si>
    <t>DBC2-3</t>
  </si>
  <si>
    <t>DBC3-1</t>
    <phoneticPr fontId="2" type="noConversion"/>
  </si>
  <si>
    <t>DBC3-2</t>
  </si>
  <si>
    <t>LB29-1</t>
    <phoneticPr fontId="2" type="noConversion"/>
  </si>
  <si>
    <t>LB29-2</t>
    <phoneticPr fontId="2" type="noConversion"/>
  </si>
  <si>
    <t>LB29-3</t>
    <phoneticPr fontId="2" type="noConversion"/>
  </si>
  <si>
    <t>LB3-4</t>
    <phoneticPr fontId="2" type="noConversion"/>
  </si>
  <si>
    <t>LB3-5</t>
    <phoneticPr fontId="2" type="noConversion"/>
  </si>
  <si>
    <t>LB3-6</t>
    <phoneticPr fontId="2" type="noConversion"/>
  </si>
  <si>
    <t>LB3-1</t>
    <phoneticPr fontId="2" type="noConversion"/>
  </si>
  <si>
    <t>LB3-2</t>
    <phoneticPr fontId="2" type="noConversion"/>
  </si>
  <si>
    <t>LB3-3</t>
    <phoneticPr fontId="2" type="noConversion"/>
  </si>
  <si>
    <t>LB7-1</t>
    <phoneticPr fontId="2" type="noConversion"/>
  </si>
  <si>
    <t>LB15-1</t>
    <phoneticPr fontId="2" type="noConversion"/>
  </si>
  <si>
    <t>LB15-2</t>
    <phoneticPr fontId="2" type="noConversion"/>
  </si>
  <si>
    <t>LB15-3</t>
    <phoneticPr fontId="2" type="noConversion"/>
  </si>
  <si>
    <t>LB24-1</t>
    <phoneticPr fontId="2" type="noConversion"/>
  </si>
  <si>
    <t>LB24-2</t>
    <phoneticPr fontId="2" type="noConversion"/>
  </si>
  <si>
    <t>LB24-3</t>
    <phoneticPr fontId="2" type="noConversion"/>
  </si>
  <si>
    <t>LB31-1</t>
    <phoneticPr fontId="2" type="noConversion"/>
  </si>
  <si>
    <t>LB31-2</t>
    <phoneticPr fontId="2" type="noConversion"/>
  </si>
  <si>
    <t>LB31-3</t>
    <phoneticPr fontId="2" type="noConversion"/>
  </si>
  <si>
    <t>LB12-1</t>
    <phoneticPr fontId="2" type="noConversion"/>
  </si>
  <si>
    <t>LB12-2</t>
    <phoneticPr fontId="2" type="noConversion"/>
  </si>
  <si>
    <t>LB12-3</t>
    <phoneticPr fontId="2" type="noConversion"/>
  </si>
  <si>
    <t>LB5-1</t>
    <phoneticPr fontId="2" type="noConversion"/>
  </si>
  <si>
    <t>LB5-2</t>
    <phoneticPr fontId="2" type="noConversion"/>
  </si>
  <si>
    <t>LB5-3</t>
    <phoneticPr fontId="2" type="noConversion"/>
  </si>
  <si>
    <t>LB28-1</t>
    <phoneticPr fontId="2" type="noConversion"/>
  </si>
  <si>
    <t>LB28-2</t>
  </si>
  <si>
    <t>LB28-3</t>
  </si>
  <si>
    <t>LB16-1</t>
    <phoneticPr fontId="2" type="noConversion"/>
  </si>
  <si>
    <t>LB16-2</t>
    <phoneticPr fontId="2" type="noConversion"/>
  </si>
  <si>
    <t>LB16-3</t>
    <phoneticPr fontId="2" type="noConversion"/>
  </si>
  <si>
    <t>LBC1-2</t>
    <phoneticPr fontId="2" type="noConversion"/>
  </si>
  <si>
    <t>LBC1-3</t>
    <phoneticPr fontId="2" type="noConversion"/>
  </si>
  <si>
    <t>LB14-1</t>
    <phoneticPr fontId="2" type="noConversion"/>
  </si>
  <si>
    <t>LB14-2</t>
    <phoneticPr fontId="2" type="noConversion"/>
  </si>
  <si>
    <t>LB14-3</t>
    <phoneticPr fontId="2" type="noConversion"/>
  </si>
  <si>
    <t>RC1-2</t>
    <phoneticPr fontId="2" type="noConversion"/>
  </si>
  <si>
    <t>RC1-3</t>
    <phoneticPr fontId="2" type="noConversion"/>
  </si>
  <si>
    <t>RC2-1</t>
    <phoneticPr fontId="2" type="noConversion"/>
  </si>
  <si>
    <t>RC2-2</t>
    <phoneticPr fontId="2" type="noConversion"/>
  </si>
  <si>
    <t>RC2-3</t>
    <phoneticPr fontId="2" type="noConversion"/>
  </si>
  <si>
    <t>RC3-1</t>
    <phoneticPr fontId="2" type="noConversion"/>
  </si>
  <si>
    <t>RC3-2</t>
    <phoneticPr fontId="2" type="noConversion"/>
  </si>
  <si>
    <t>RC3-3</t>
    <phoneticPr fontId="2" type="noConversion"/>
  </si>
  <si>
    <t>RC4-2</t>
    <phoneticPr fontId="2" type="noConversion"/>
  </si>
  <si>
    <t>RC4-3</t>
    <phoneticPr fontId="2" type="noConversion"/>
  </si>
  <si>
    <t>R3-1</t>
    <phoneticPr fontId="2" type="noConversion"/>
  </si>
  <si>
    <t>R3-2</t>
    <phoneticPr fontId="2" type="noConversion"/>
  </si>
  <si>
    <t>R3-3</t>
    <phoneticPr fontId="2" type="noConversion"/>
  </si>
  <si>
    <t>R25-1</t>
    <phoneticPr fontId="2" type="noConversion"/>
  </si>
  <si>
    <t>R25-2</t>
    <phoneticPr fontId="2" type="noConversion"/>
  </si>
  <si>
    <t>R25-3</t>
    <phoneticPr fontId="2" type="noConversion"/>
  </si>
  <si>
    <t>R11-1</t>
    <phoneticPr fontId="2" type="noConversion"/>
  </si>
  <si>
    <t>R11-2</t>
    <phoneticPr fontId="2" type="noConversion"/>
  </si>
  <si>
    <t>R11-3</t>
    <phoneticPr fontId="2" type="noConversion"/>
  </si>
  <si>
    <t>R47-1</t>
    <phoneticPr fontId="2" type="noConversion"/>
  </si>
  <si>
    <t>R47-2</t>
  </si>
  <si>
    <t>R47-3</t>
  </si>
  <si>
    <t>RC4-1</t>
    <phoneticPr fontId="2" type="noConversion"/>
  </si>
  <si>
    <t>R40-1</t>
    <phoneticPr fontId="2" type="noConversion"/>
  </si>
  <si>
    <t>R40-2</t>
    <phoneticPr fontId="2" type="noConversion"/>
  </si>
  <si>
    <t>R40-3</t>
    <phoneticPr fontId="2" type="noConversion"/>
  </si>
  <si>
    <t>R21-1</t>
    <phoneticPr fontId="2" type="noConversion"/>
  </si>
  <si>
    <t>R21-2</t>
    <phoneticPr fontId="2" type="noConversion"/>
  </si>
  <si>
    <t>R21-3</t>
    <phoneticPr fontId="2" type="noConversion"/>
  </si>
  <si>
    <t>R31-1</t>
    <phoneticPr fontId="2" type="noConversion"/>
  </si>
  <si>
    <t>R31-2</t>
    <phoneticPr fontId="2" type="noConversion"/>
  </si>
  <si>
    <t>R31-3</t>
    <phoneticPr fontId="2" type="noConversion"/>
  </si>
  <si>
    <t>R32-1</t>
    <phoneticPr fontId="2" type="noConversion"/>
  </si>
  <si>
    <t>R32-2</t>
    <phoneticPr fontId="2" type="noConversion"/>
  </si>
  <si>
    <t>R32-3</t>
    <phoneticPr fontId="2" type="noConversion"/>
  </si>
  <si>
    <t>R24-1</t>
    <phoneticPr fontId="2" type="noConversion"/>
  </si>
  <si>
    <t>R24-2</t>
    <phoneticPr fontId="2" type="noConversion"/>
  </si>
  <si>
    <t>R24-3</t>
    <phoneticPr fontId="2" type="noConversion"/>
  </si>
  <si>
    <t>R35-1</t>
    <phoneticPr fontId="2" type="noConversion"/>
  </si>
  <si>
    <t>R35-2</t>
    <phoneticPr fontId="2" type="noConversion"/>
  </si>
  <si>
    <t>R17-1</t>
    <phoneticPr fontId="2" type="noConversion"/>
  </si>
  <si>
    <t>R17-2</t>
    <phoneticPr fontId="2" type="noConversion"/>
  </si>
  <si>
    <t>R17-3</t>
    <phoneticPr fontId="2" type="noConversion"/>
  </si>
  <si>
    <t>R58-1</t>
    <phoneticPr fontId="2" type="noConversion"/>
  </si>
  <si>
    <t>R58-2</t>
    <phoneticPr fontId="2" type="noConversion"/>
  </si>
  <si>
    <t>R58-3</t>
    <phoneticPr fontId="2" type="noConversion"/>
  </si>
  <si>
    <t>R39-1</t>
    <phoneticPr fontId="2" type="noConversion"/>
  </si>
  <si>
    <t>R39-2</t>
    <phoneticPr fontId="2" type="noConversion"/>
  </si>
  <si>
    <t>R39-3</t>
    <phoneticPr fontId="2" type="noConversion"/>
  </si>
  <si>
    <t>R20-1</t>
    <phoneticPr fontId="2" type="noConversion"/>
  </si>
  <si>
    <t>R20-2</t>
    <phoneticPr fontId="2" type="noConversion"/>
  </si>
  <si>
    <t>R20-3</t>
    <phoneticPr fontId="2" type="noConversion"/>
  </si>
  <si>
    <t>R12-1</t>
    <phoneticPr fontId="2" type="noConversion"/>
  </si>
  <si>
    <t>R12-2</t>
    <phoneticPr fontId="2" type="noConversion"/>
  </si>
  <si>
    <t>R12-3</t>
    <phoneticPr fontId="2" type="noConversion"/>
  </si>
  <si>
    <t>R12-4</t>
    <phoneticPr fontId="2" type="noConversion"/>
  </si>
  <si>
    <t>R12-5</t>
    <phoneticPr fontId="2" type="noConversion"/>
  </si>
  <si>
    <t>R12-6</t>
    <phoneticPr fontId="2" type="noConversion"/>
  </si>
  <si>
    <t>R28-1</t>
    <phoneticPr fontId="2" type="noConversion"/>
  </si>
  <si>
    <t>R28-2</t>
    <phoneticPr fontId="2" type="noConversion"/>
  </si>
  <si>
    <t>R28-3</t>
    <phoneticPr fontId="2" type="noConversion"/>
  </si>
  <si>
    <t>R28-4</t>
    <phoneticPr fontId="2" type="noConversion"/>
  </si>
  <si>
    <t>R28-5</t>
    <phoneticPr fontId="2" type="noConversion"/>
  </si>
  <si>
    <t>R28-6</t>
    <phoneticPr fontId="2" type="noConversion"/>
  </si>
  <si>
    <t>R10-1</t>
    <phoneticPr fontId="2" type="noConversion"/>
  </si>
  <si>
    <t>R10-2</t>
    <phoneticPr fontId="2" type="noConversion"/>
  </si>
  <si>
    <t>R10-3</t>
    <phoneticPr fontId="2" type="noConversion"/>
  </si>
  <si>
    <t>R43-1</t>
    <phoneticPr fontId="2" type="noConversion"/>
  </si>
  <si>
    <t>R43-2</t>
    <phoneticPr fontId="2" type="noConversion"/>
  </si>
  <si>
    <t>R43-3</t>
    <phoneticPr fontId="2" type="noConversion"/>
  </si>
  <si>
    <t>R44-1</t>
    <phoneticPr fontId="2" type="noConversion"/>
  </si>
  <si>
    <t>R44-2</t>
    <phoneticPr fontId="2" type="noConversion"/>
  </si>
  <si>
    <t>R44-3</t>
    <phoneticPr fontId="2" type="noConversion"/>
  </si>
  <si>
    <t>R14-1</t>
    <phoneticPr fontId="2" type="noConversion"/>
  </si>
  <si>
    <t>R14-2</t>
    <phoneticPr fontId="2" type="noConversion"/>
  </si>
  <si>
    <t>R14-3</t>
    <phoneticPr fontId="2" type="noConversion"/>
  </si>
  <si>
    <t>R26-1</t>
    <phoneticPr fontId="2" type="noConversion"/>
  </si>
  <si>
    <t>R26-2</t>
    <phoneticPr fontId="2" type="noConversion"/>
  </si>
  <si>
    <t>R26-3</t>
    <phoneticPr fontId="2" type="noConversion"/>
  </si>
  <si>
    <t>R36-1</t>
    <phoneticPr fontId="2" type="noConversion"/>
  </si>
  <si>
    <t>R36-2</t>
    <phoneticPr fontId="2" type="noConversion"/>
  </si>
  <si>
    <t>R36-3</t>
    <phoneticPr fontId="2" type="noConversion"/>
  </si>
  <si>
    <t>R53-1</t>
    <phoneticPr fontId="2" type="noConversion"/>
  </si>
  <si>
    <t>R53-2</t>
    <phoneticPr fontId="2" type="noConversion"/>
  </si>
  <si>
    <t>R53-3</t>
    <phoneticPr fontId="2" type="noConversion"/>
  </si>
  <si>
    <t>Fe</t>
  </si>
  <si>
    <t>Mg</t>
  </si>
  <si>
    <t>Ti</t>
  </si>
  <si>
    <t>ppma</t>
  </si>
  <si>
    <t>ppmw</t>
  </si>
  <si>
    <t>R35-3</t>
    <phoneticPr fontId="2" type="noConversion"/>
  </si>
  <si>
    <t>GC1-4</t>
    <phoneticPr fontId="2" type="noConversion"/>
  </si>
  <si>
    <t>GC1-5</t>
    <phoneticPr fontId="2" type="noConversion"/>
  </si>
  <si>
    <t>GC1-6</t>
    <phoneticPr fontId="2" type="noConversion"/>
  </si>
  <si>
    <t>G1-2</t>
    <phoneticPr fontId="2" type="noConversion"/>
  </si>
  <si>
    <t>G1-3</t>
    <phoneticPr fontId="2" type="noConversion"/>
  </si>
  <si>
    <t>*LBC means the cut stone of the light blue group.</t>
    <phoneticPr fontId="2" type="noConversion"/>
  </si>
  <si>
    <t>*RC means the cut stone of the red group.</t>
    <phoneticPr fontId="2" type="noConversion"/>
  </si>
  <si>
    <t>*DBC means the cut stone of the deep blue group.</t>
    <phoneticPr fontId="2" type="noConversion"/>
  </si>
  <si>
    <t>*YC means the cut stone of the yellow group.</t>
    <phoneticPr fontId="2" type="noConversion"/>
  </si>
  <si>
    <t>*GC means the cut stone of the green group.</t>
    <phoneticPr fontId="2" type="noConversion"/>
  </si>
  <si>
    <t>maximum</t>
    <phoneticPr fontId="2" type="noConversion"/>
  </si>
  <si>
    <t>minimum</t>
    <phoneticPr fontId="2" type="noConversion"/>
  </si>
  <si>
    <t>average value</t>
    <phoneticPr fontId="2" type="noConversion"/>
  </si>
  <si>
    <t>median</t>
  </si>
  <si>
    <t>median</t>
    <phoneticPr fontId="2" type="noConversion"/>
  </si>
  <si>
    <t>DB8-1</t>
    <phoneticPr fontId="2" type="noConversion"/>
  </si>
  <si>
    <t>DB8-2</t>
    <phoneticPr fontId="2" type="noConversion"/>
  </si>
  <si>
    <t>DB8-3</t>
    <phoneticPr fontId="2" type="noConversion"/>
  </si>
  <si>
    <t>LB19-2</t>
    <phoneticPr fontId="2" type="noConversion"/>
  </si>
  <si>
    <t>LB19-3</t>
    <phoneticPr fontId="2" type="noConversion"/>
  </si>
  <si>
    <t>LB7-2</t>
    <phoneticPr fontId="2" type="noConversion"/>
  </si>
  <si>
    <t>LB7-3</t>
    <phoneticPr fontId="2" type="noConversion"/>
  </si>
  <si>
    <t>YC1-1*</t>
    <phoneticPr fontId="2" type="noConversion"/>
  </si>
  <si>
    <t>Y5-1**</t>
    <phoneticPr fontId="2" type="noConversion"/>
  </si>
  <si>
    <t>DBC1-1*</t>
    <phoneticPr fontId="2" type="noConversion"/>
  </si>
  <si>
    <t>RC1-1*</t>
    <phoneticPr fontId="2" type="noConversion"/>
  </si>
  <si>
    <t>LBC1-1*</t>
    <phoneticPr fontId="2" type="noConversion"/>
  </si>
  <si>
    <t>GC1-1*</t>
    <phoneticPr fontId="2" type="noConversion"/>
  </si>
  <si>
    <t>**One abnormal high nickel value for yellow that might have been caused by the instability of the instrument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</si>
</sst>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;[Red]\(0.00\)"/>
    <numFmt numFmtId="165" formatCode="0_);[Red]\(0\)"/>
    <numFmt numFmtId="166" formatCode="0.0_);[Red]\(0.0\)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2"/>
      <charset val="134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</font>
    <font>
      <sz val="9"/>
      <color theme="0" tint="-0.34998626667073579"/>
      <name val="Calibri"/>
      <family val="2"/>
    </font>
    <font>
      <sz val="9"/>
      <color rgb="FF09C389"/>
      <name val="Calibri"/>
      <family val="2"/>
    </font>
    <font>
      <sz val="9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3" fillId="0" borderId="0"/>
  </cellStyleXfs>
  <cellXfs count="21">
    <xf numFmtId="0" fontId="0" fillId="0" borderId="0" xfId="0"/>
    <xf numFmtId="164" fontId="4" fillId="4" borderId="0" xfId="0" applyNumberFormat="1" applyFont="1" applyFill="1" applyAlignment="1">
      <alignment horizontal="center" vertical="center"/>
    </xf>
    <xf numFmtId="166" fontId="4" fillId="4" borderId="0" xfId="0" applyNumberFormat="1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166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/>
    </xf>
    <xf numFmtId="166" fontId="5" fillId="2" borderId="0" xfId="0" applyNumberFormat="1" applyFont="1" applyFill="1" applyAlignment="1">
      <alignment horizontal="center" vertical="center"/>
    </xf>
    <xf numFmtId="165" fontId="5" fillId="3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165" fontId="4" fillId="3" borderId="0" xfId="0" applyNumberFormat="1" applyFont="1" applyFill="1" applyAlignment="1">
      <alignment horizontal="left" vertical="center"/>
    </xf>
  </cellXfs>
  <cellStyles count="3">
    <cellStyle name="Normal" xfId="0" builtinId="0"/>
    <cellStyle name="常规 2" xfId="2" xr:uid="{05925565-F93A-491D-B346-2A56C9362D64}"/>
    <cellStyle name="常规 3" xfId="1" xr:uid="{969DC4B0-E046-4A5E-8921-7CA18A08ED96}"/>
  </cellStyles>
  <dxfs count="0"/>
  <tableStyles count="0" defaultTableStyle="TableStyleMedium2" defaultPivotStyle="PivotStyleLight16"/>
  <colors>
    <mruColors>
      <color rgb="FF08B07C"/>
      <color rgb="FF002BB4"/>
      <color rgb="FF99CCFF"/>
      <color rgb="FFFF66FF"/>
      <color rgb="FF09C389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1"/>
  <sheetViews>
    <sheetView topLeftCell="A83" zoomScale="150" zoomScaleNormal="150" workbookViewId="0">
      <selection activeCell="C23" sqref="C23"/>
    </sheetView>
  </sheetViews>
  <sheetFormatPr baseColWidth="10" defaultColWidth="8.83203125" defaultRowHeight="12" x14ac:dyDescent="0.2"/>
  <cols>
    <col min="1" max="1" width="10.6640625" style="4" customWidth="1"/>
    <col min="2" max="3" width="8.83203125" style="7" bestFit="1" customWidth="1"/>
    <col min="4" max="4" width="8.83203125" style="6" bestFit="1" customWidth="1"/>
    <col min="5" max="5" width="10.33203125" style="7" bestFit="1" customWidth="1"/>
    <col min="6" max="6" width="8.83203125" style="7" bestFit="1" customWidth="1"/>
    <col min="7" max="7" width="9.5" style="7" bestFit="1" customWidth="1"/>
    <col min="8" max="8" width="9.5" style="6" bestFit="1" customWidth="1"/>
    <col min="9" max="9" width="5.6640625" style="4" customWidth="1"/>
    <col min="10" max="11" width="8.83203125" style="7" bestFit="1" customWidth="1"/>
    <col min="12" max="12" width="8.83203125" style="6" bestFit="1" customWidth="1"/>
    <col min="13" max="14" width="8.83203125" style="7" bestFit="1" customWidth="1"/>
    <col min="15" max="15" width="9.5" style="7" bestFit="1" customWidth="1"/>
    <col min="16" max="16" width="8.83203125" style="6" bestFit="1" customWidth="1"/>
    <col min="17" max="30" width="8.83203125" style="7" bestFit="1" customWidth="1"/>
    <col min="31" max="31" width="10.1640625" style="7" bestFit="1" customWidth="1"/>
    <col min="32" max="37" width="8.83203125" style="7" bestFit="1" customWidth="1"/>
    <col min="38" max="38" width="9.5" style="7" bestFit="1" customWidth="1"/>
    <col min="39" max="44" width="8.83203125" style="7" bestFit="1" customWidth="1"/>
    <col min="45" max="243" width="8.6640625" style="7"/>
    <col min="244" max="256" width="8.6640625" style="7" bestFit="1" customWidth="1"/>
    <col min="257" max="257" width="10.1640625" style="7" bestFit="1" customWidth="1"/>
    <col min="258" max="260" width="8.6640625" style="7" bestFit="1" customWidth="1"/>
    <col min="261" max="264" width="9.5" style="7" bestFit="1" customWidth="1"/>
    <col min="265" max="270" width="8.6640625" style="7" bestFit="1" customWidth="1"/>
    <col min="271" max="271" width="9.5" style="7" bestFit="1" customWidth="1"/>
    <col min="272" max="293" width="8.6640625" style="7" bestFit="1" customWidth="1"/>
    <col min="294" max="294" width="9.5" style="7" bestFit="1" customWidth="1"/>
    <col min="295" max="300" width="8.6640625" style="7" bestFit="1" customWidth="1"/>
    <col min="301" max="499" width="8.6640625" style="7"/>
    <col min="500" max="512" width="8.6640625" style="7" bestFit="1" customWidth="1"/>
    <col min="513" max="513" width="10.1640625" style="7" bestFit="1" customWidth="1"/>
    <col min="514" max="516" width="8.6640625" style="7" bestFit="1" customWidth="1"/>
    <col min="517" max="520" width="9.5" style="7" bestFit="1" customWidth="1"/>
    <col min="521" max="526" width="8.6640625" style="7" bestFit="1" customWidth="1"/>
    <col min="527" max="527" width="9.5" style="7" bestFit="1" customWidth="1"/>
    <col min="528" max="549" width="8.6640625" style="7" bestFit="1" customWidth="1"/>
    <col min="550" max="550" width="9.5" style="7" bestFit="1" customWidth="1"/>
    <col min="551" max="556" width="8.6640625" style="7" bestFit="1" customWidth="1"/>
    <col min="557" max="755" width="8.6640625" style="7"/>
    <col min="756" max="768" width="8.6640625" style="7" bestFit="1" customWidth="1"/>
    <col min="769" max="769" width="10.1640625" style="7" bestFit="1" customWidth="1"/>
    <col min="770" max="772" width="8.6640625" style="7" bestFit="1" customWidth="1"/>
    <col min="773" max="776" width="9.5" style="7" bestFit="1" customWidth="1"/>
    <col min="777" max="782" width="8.6640625" style="7" bestFit="1" customWidth="1"/>
    <col min="783" max="783" width="9.5" style="7" bestFit="1" customWidth="1"/>
    <col min="784" max="805" width="8.6640625" style="7" bestFit="1" customWidth="1"/>
    <col min="806" max="806" width="9.5" style="7" bestFit="1" customWidth="1"/>
    <col min="807" max="812" width="8.6640625" style="7" bestFit="1" customWidth="1"/>
    <col min="813" max="1011" width="8.6640625" style="7"/>
    <col min="1012" max="1024" width="8.6640625" style="7" bestFit="1" customWidth="1"/>
    <col min="1025" max="1025" width="10.1640625" style="7" bestFit="1" customWidth="1"/>
    <col min="1026" max="1028" width="8.6640625" style="7" bestFit="1" customWidth="1"/>
    <col min="1029" max="1032" width="9.5" style="7" bestFit="1" customWidth="1"/>
    <col min="1033" max="1038" width="8.6640625" style="7" bestFit="1" customWidth="1"/>
    <col min="1039" max="1039" width="9.5" style="7" bestFit="1" customWidth="1"/>
    <col min="1040" max="1061" width="8.6640625" style="7" bestFit="1" customWidth="1"/>
    <col min="1062" max="1062" width="9.5" style="7" bestFit="1" customWidth="1"/>
    <col min="1063" max="1068" width="8.6640625" style="7" bestFit="1" customWidth="1"/>
    <col min="1069" max="1267" width="8.6640625" style="7"/>
    <col min="1268" max="1280" width="8.6640625" style="7" bestFit="1" customWidth="1"/>
    <col min="1281" max="1281" width="10.1640625" style="7" bestFit="1" customWidth="1"/>
    <col min="1282" max="1284" width="8.6640625" style="7" bestFit="1" customWidth="1"/>
    <col min="1285" max="1288" width="9.5" style="7" bestFit="1" customWidth="1"/>
    <col min="1289" max="1294" width="8.6640625" style="7" bestFit="1" customWidth="1"/>
    <col min="1295" max="1295" width="9.5" style="7" bestFit="1" customWidth="1"/>
    <col min="1296" max="1317" width="8.6640625" style="7" bestFit="1" customWidth="1"/>
    <col min="1318" max="1318" width="9.5" style="7" bestFit="1" customWidth="1"/>
    <col min="1319" max="1324" width="8.6640625" style="7" bestFit="1" customWidth="1"/>
    <col min="1325" max="1523" width="8.6640625" style="7"/>
    <col min="1524" max="1536" width="8.6640625" style="7" bestFit="1" customWidth="1"/>
    <col min="1537" max="1537" width="10.1640625" style="7" bestFit="1" customWidth="1"/>
    <col min="1538" max="1540" width="8.6640625" style="7" bestFit="1" customWidth="1"/>
    <col min="1541" max="1544" width="9.5" style="7" bestFit="1" customWidth="1"/>
    <col min="1545" max="1550" width="8.6640625" style="7" bestFit="1" customWidth="1"/>
    <col min="1551" max="1551" width="9.5" style="7" bestFit="1" customWidth="1"/>
    <col min="1552" max="1573" width="8.6640625" style="7" bestFit="1" customWidth="1"/>
    <col min="1574" max="1574" width="9.5" style="7" bestFit="1" customWidth="1"/>
    <col min="1575" max="1580" width="8.6640625" style="7" bestFit="1" customWidth="1"/>
    <col min="1581" max="1779" width="8.6640625" style="7"/>
    <col min="1780" max="1792" width="8.6640625" style="7" bestFit="1" customWidth="1"/>
    <col min="1793" max="1793" width="10.1640625" style="7" bestFit="1" customWidth="1"/>
    <col min="1794" max="1796" width="8.6640625" style="7" bestFit="1" customWidth="1"/>
    <col min="1797" max="1800" width="9.5" style="7" bestFit="1" customWidth="1"/>
    <col min="1801" max="1806" width="8.6640625" style="7" bestFit="1" customWidth="1"/>
    <col min="1807" max="1807" width="9.5" style="7" bestFit="1" customWidth="1"/>
    <col min="1808" max="1829" width="8.6640625" style="7" bestFit="1" customWidth="1"/>
    <col min="1830" max="1830" width="9.5" style="7" bestFit="1" customWidth="1"/>
    <col min="1831" max="1836" width="8.6640625" style="7" bestFit="1" customWidth="1"/>
    <col min="1837" max="2035" width="8.6640625" style="7"/>
    <col min="2036" max="2048" width="8.6640625" style="7" bestFit="1" customWidth="1"/>
    <col min="2049" max="2049" width="10.1640625" style="7" bestFit="1" customWidth="1"/>
    <col min="2050" max="2052" width="8.6640625" style="7" bestFit="1" customWidth="1"/>
    <col min="2053" max="2056" width="9.5" style="7" bestFit="1" customWidth="1"/>
    <col min="2057" max="2062" width="8.6640625" style="7" bestFit="1" customWidth="1"/>
    <col min="2063" max="2063" width="9.5" style="7" bestFit="1" customWidth="1"/>
    <col min="2064" max="2085" width="8.6640625" style="7" bestFit="1" customWidth="1"/>
    <col min="2086" max="2086" width="9.5" style="7" bestFit="1" customWidth="1"/>
    <col min="2087" max="2092" width="8.6640625" style="7" bestFit="1" customWidth="1"/>
    <col min="2093" max="2291" width="8.6640625" style="7"/>
    <col min="2292" max="2304" width="8.6640625" style="7" bestFit="1" customWidth="1"/>
    <col min="2305" max="2305" width="10.1640625" style="7" bestFit="1" customWidth="1"/>
    <col min="2306" max="2308" width="8.6640625" style="7" bestFit="1" customWidth="1"/>
    <col min="2309" max="2312" width="9.5" style="7" bestFit="1" customWidth="1"/>
    <col min="2313" max="2318" width="8.6640625" style="7" bestFit="1" customWidth="1"/>
    <col min="2319" max="2319" width="9.5" style="7" bestFit="1" customWidth="1"/>
    <col min="2320" max="2341" width="8.6640625" style="7" bestFit="1" customWidth="1"/>
    <col min="2342" max="2342" width="9.5" style="7" bestFit="1" customWidth="1"/>
    <col min="2343" max="2348" width="8.6640625" style="7" bestFit="1" customWidth="1"/>
    <col min="2349" max="2547" width="8.6640625" style="7"/>
    <col min="2548" max="2560" width="8.6640625" style="7" bestFit="1" customWidth="1"/>
    <col min="2561" max="2561" width="10.1640625" style="7" bestFit="1" customWidth="1"/>
    <col min="2562" max="2564" width="8.6640625" style="7" bestFit="1" customWidth="1"/>
    <col min="2565" max="2568" width="9.5" style="7" bestFit="1" customWidth="1"/>
    <col min="2569" max="2574" width="8.6640625" style="7" bestFit="1" customWidth="1"/>
    <col min="2575" max="2575" width="9.5" style="7" bestFit="1" customWidth="1"/>
    <col min="2576" max="2597" width="8.6640625" style="7" bestFit="1" customWidth="1"/>
    <col min="2598" max="2598" width="9.5" style="7" bestFit="1" customWidth="1"/>
    <col min="2599" max="2604" width="8.6640625" style="7" bestFit="1" customWidth="1"/>
    <col min="2605" max="2803" width="8.6640625" style="7"/>
    <col min="2804" max="2816" width="8.6640625" style="7" bestFit="1" customWidth="1"/>
    <col min="2817" max="2817" width="10.1640625" style="7" bestFit="1" customWidth="1"/>
    <col min="2818" max="2820" width="8.6640625" style="7" bestFit="1" customWidth="1"/>
    <col min="2821" max="2824" width="9.5" style="7" bestFit="1" customWidth="1"/>
    <col min="2825" max="2830" width="8.6640625" style="7" bestFit="1" customWidth="1"/>
    <col min="2831" max="2831" width="9.5" style="7" bestFit="1" customWidth="1"/>
    <col min="2832" max="2853" width="8.6640625" style="7" bestFit="1" customWidth="1"/>
    <col min="2854" max="2854" width="9.5" style="7" bestFit="1" customWidth="1"/>
    <col min="2855" max="2860" width="8.6640625" style="7" bestFit="1" customWidth="1"/>
    <col min="2861" max="3059" width="8.6640625" style="7"/>
    <col min="3060" max="3072" width="8.6640625" style="7" bestFit="1" customWidth="1"/>
    <col min="3073" max="3073" width="10.1640625" style="7" bestFit="1" customWidth="1"/>
    <col min="3074" max="3076" width="8.6640625" style="7" bestFit="1" customWidth="1"/>
    <col min="3077" max="3080" width="9.5" style="7" bestFit="1" customWidth="1"/>
    <col min="3081" max="3086" width="8.6640625" style="7" bestFit="1" customWidth="1"/>
    <col min="3087" max="3087" width="9.5" style="7" bestFit="1" customWidth="1"/>
    <col min="3088" max="3109" width="8.6640625" style="7" bestFit="1" customWidth="1"/>
    <col min="3110" max="3110" width="9.5" style="7" bestFit="1" customWidth="1"/>
    <col min="3111" max="3116" width="8.6640625" style="7" bestFit="1" customWidth="1"/>
    <col min="3117" max="3315" width="8.6640625" style="7"/>
    <col min="3316" max="3328" width="8.6640625" style="7" bestFit="1" customWidth="1"/>
    <col min="3329" max="3329" width="10.1640625" style="7" bestFit="1" customWidth="1"/>
    <col min="3330" max="3332" width="8.6640625" style="7" bestFit="1" customWidth="1"/>
    <col min="3333" max="3336" width="9.5" style="7" bestFit="1" customWidth="1"/>
    <col min="3337" max="3342" width="8.6640625" style="7" bestFit="1" customWidth="1"/>
    <col min="3343" max="3343" width="9.5" style="7" bestFit="1" customWidth="1"/>
    <col min="3344" max="3365" width="8.6640625" style="7" bestFit="1" customWidth="1"/>
    <col min="3366" max="3366" width="9.5" style="7" bestFit="1" customWidth="1"/>
    <col min="3367" max="3372" width="8.6640625" style="7" bestFit="1" customWidth="1"/>
    <col min="3373" max="3571" width="8.6640625" style="7"/>
    <col min="3572" max="3584" width="8.6640625" style="7" bestFit="1" customWidth="1"/>
    <col min="3585" max="3585" width="10.1640625" style="7" bestFit="1" customWidth="1"/>
    <col min="3586" max="3588" width="8.6640625" style="7" bestFit="1" customWidth="1"/>
    <col min="3589" max="3592" width="9.5" style="7" bestFit="1" customWidth="1"/>
    <col min="3593" max="3598" width="8.6640625" style="7" bestFit="1" customWidth="1"/>
    <col min="3599" max="3599" width="9.5" style="7" bestFit="1" customWidth="1"/>
    <col min="3600" max="3621" width="8.6640625" style="7" bestFit="1" customWidth="1"/>
    <col min="3622" max="3622" width="9.5" style="7" bestFit="1" customWidth="1"/>
    <col min="3623" max="3628" width="8.6640625" style="7" bestFit="1" customWidth="1"/>
    <col min="3629" max="3827" width="8.6640625" style="7"/>
    <col min="3828" max="3840" width="8.6640625" style="7" bestFit="1" customWidth="1"/>
    <col min="3841" max="3841" width="10.1640625" style="7" bestFit="1" customWidth="1"/>
    <col min="3842" max="3844" width="8.6640625" style="7" bestFit="1" customWidth="1"/>
    <col min="3845" max="3848" width="9.5" style="7" bestFit="1" customWidth="1"/>
    <col min="3849" max="3854" width="8.6640625" style="7" bestFit="1" customWidth="1"/>
    <col min="3855" max="3855" width="9.5" style="7" bestFit="1" customWidth="1"/>
    <col min="3856" max="3877" width="8.6640625" style="7" bestFit="1" customWidth="1"/>
    <col min="3878" max="3878" width="9.5" style="7" bestFit="1" customWidth="1"/>
    <col min="3879" max="3884" width="8.6640625" style="7" bestFit="1" customWidth="1"/>
    <col min="3885" max="4083" width="8.6640625" style="7"/>
    <col min="4084" max="4096" width="8.6640625" style="7" bestFit="1" customWidth="1"/>
    <col min="4097" max="4097" width="10.1640625" style="7" bestFit="1" customWidth="1"/>
    <col min="4098" max="4100" width="8.6640625" style="7" bestFit="1" customWidth="1"/>
    <col min="4101" max="4104" width="9.5" style="7" bestFit="1" customWidth="1"/>
    <col min="4105" max="4110" width="8.6640625" style="7" bestFit="1" customWidth="1"/>
    <col min="4111" max="4111" width="9.5" style="7" bestFit="1" customWidth="1"/>
    <col min="4112" max="4133" width="8.6640625" style="7" bestFit="1" customWidth="1"/>
    <col min="4134" max="4134" width="9.5" style="7" bestFit="1" customWidth="1"/>
    <col min="4135" max="4140" width="8.6640625" style="7" bestFit="1" customWidth="1"/>
    <col min="4141" max="4339" width="8.6640625" style="7"/>
    <col min="4340" max="4352" width="8.6640625" style="7" bestFit="1" customWidth="1"/>
    <col min="4353" max="4353" width="10.1640625" style="7" bestFit="1" customWidth="1"/>
    <col min="4354" max="4356" width="8.6640625" style="7" bestFit="1" customWidth="1"/>
    <col min="4357" max="4360" width="9.5" style="7" bestFit="1" customWidth="1"/>
    <col min="4361" max="4366" width="8.6640625" style="7" bestFit="1" customWidth="1"/>
    <col min="4367" max="4367" width="9.5" style="7" bestFit="1" customWidth="1"/>
    <col min="4368" max="4389" width="8.6640625" style="7" bestFit="1" customWidth="1"/>
    <col min="4390" max="4390" width="9.5" style="7" bestFit="1" customWidth="1"/>
    <col min="4391" max="4396" width="8.6640625" style="7" bestFit="1" customWidth="1"/>
    <col min="4397" max="4595" width="8.6640625" style="7"/>
    <col min="4596" max="4608" width="8.6640625" style="7" bestFit="1" customWidth="1"/>
    <col min="4609" max="4609" width="10.1640625" style="7" bestFit="1" customWidth="1"/>
    <col min="4610" max="4612" width="8.6640625" style="7" bestFit="1" customWidth="1"/>
    <col min="4613" max="4616" width="9.5" style="7" bestFit="1" customWidth="1"/>
    <col min="4617" max="4622" width="8.6640625" style="7" bestFit="1" customWidth="1"/>
    <col min="4623" max="4623" width="9.5" style="7" bestFit="1" customWidth="1"/>
    <col min="4624" max="4645" width="8.6640625" style="7" bestFit="1" customWidth="1"/>
    <col min="4646" max="4646" width="9.5" style="7" bestFit="1" customWidth="1"/>
    <col min="4647" max="4652" width="8.6640625" style="7" bestFit="1" customWidth="1"/>
    <col min="4653" max="4851" width="8.6640625" style="7"/>
    <col min="4852" max="4864" width="8.6640625" style="7" bestFit="1" customWidth="1"/>
    <col min="4865" max="4865" width="10.1640625" style="7" bestFit="1" customWidth="1"/>
    <col min="4866" max="4868" width="8.6640625" style="7" bestFit="1" customWidth="1"/>
    <col min="4869" max="4872" width="9.5" style="7" bestFit="1" customWidth="1"/>
    <col min="4873" max="4878" width="8.6640625" style="7" bestFit="1" customWidth="1"/>
    <col min="4879" max="4879" width="9.5" style="7" bestFit="1" customWidth="1"/>
    <col min="4880" max="4901" width="8.6640625" style="7" bestFit="1" customWidth="1"/>
    <col min="4902" max="4902" width="9.5" style="7" bestFit="1" customWidth="1"/>
    <col min="4903" max="4908" width="8.6640625" style="7" bestFit="1" customWidth="1"/>
    <col min="4909" max="5107" width="8.6640625" style="7"/>
    <col min="5108" max="5120" width="8.6640625" style="7" bestFit="1" customWidth="1"/>
    <col min="5121" max="5121" width="10.1640625" style="7" bestFit="1" customWidth="1"/>
    <col min="5122" max="5124" width="8.6640625" style="7" bestFit="1" customWidth="1"/>
    <col min="5125" max="5128" width="9.5" style="7" bestFit="1" customWidth="1"/>
    <col min="5129" max="5134" width="8.6640625" style="7" bestFit="1" customWidth="1"/>
    <col min="5135" max="5135" width="9.5" style="7" bestFit="1" customWidth="1"/>
    <col min="5136" max="5157" width="8.6640625" style="7" bestFit="1" customWidth="1"/>
    <col min="5158" max="5158" width="9.5" style="7" bestFit="1" customWidth="1"/>
    <col min="5159" max="5164" width="8.6640625" style="7" bestFit="1" customWidth="1"/>
    <col min="5165" max="5363" width="8.6640625" style="7"/>
    <col min="5364" max="5376" width="8.6640625" style="7" bestFit="1" customWidth="1"/>
    <col min="5377" max="5377" width="10.1640625" style="7" bestFit="1" customWidth="1"/>
    <col min="5378" max="5380" width="8.6640625" style="7" bestFit="1" customWidth="1"/>
    <col min="5381" max="5384" width="9.5" style="7" bestFit="1" customWidth="1"/>
    <col min="5385" max="5390" width="8.6640625" style="7" bestFit="1" customWidth="1"/>
    <col min="5391" max="5391" width="9.5" style="7" bestFit="1" customWidth="1"/>
    <col min="5392" max="5413" width="8.6640625" style="7" bestFit="1" customWidth="1"/>
    <col min="5414" max="5414" width="9.5" style="7" bestFit="1" customWidth="1"/>
    <col min="5415" max="5420" width="8.6640625" style="7" bestFit="1" customWidth="1"/>
    <col min="5421" max="5619" width="8.6640625" style="7"/>
    <col min="5620" max="5632" width="8.6640625" style="7" bestFit="1" customWidth="1"/>
    <col min="5633" max="5633" width="10.1640625" style="7" bestFit="1" customWidth="1"/>
    <col min="5634" max="5636" width="8.6640625" style="7" bestFit="1" customWidth="1"/>
    <col min="5637" max="5640" width="9.5" style="7" bestFit="1" customWidth="1"/>
    <col min="5641" max="5646" width="8.6640625" style="7" bestFit="1" customWidth="1"/>
    <col min="5647" max="5647" width="9.5" style="7" bestFit="1" customWidth="1"/>
    <col min="5648" max="5669" width="8.6640625" style="7" bestFit="1" customWidth="1"/>
    <col min="5670" max="5670" width="9.5" style="7" bestFit="1" customWidth="1"/>
    <col min="5671" max="5676" width="8.6640625" style="7" bestFit="1" customWidth="1"/>
    <col min="5677" max="5875" width="8.6640625" style="7"/>
    <col min="5876" max="5888" width="8.6640625" style="7" bestFit="1" customWidth="1"/>
    <col min="5889" max="5889" width="10.1640625" style="7" bestFit="1" customWidth="1"/>
    <col min="5890" max="5892" width="8.6640625" style="7" bestFit="1" customWidth="1"/>
    <col min="5893" max="5896" width="9.5" style="7" bestFit="1" customWidth="1"/>
    <col min="5897" max="5902" width="8.6640625" style="7" bestFit="1" customWidth="1"/>
    <col min="5903" max="5903" width="9.5" style="7" bestFit="1" customWidth="1"/>
    <col min="5904" max="5925" width="8.6640625" style="7" bestFit="1" customWidth="1"/>
    <col min="5926" max="5926" width="9.5" style="7" bestFit="1" customWidth="1"/>
    <col min="5927" max="5932" width="8.6640625" style="7" bestFit="1" customWidth="1"/>
    <col min="5933" max="6131" width="8.6640625" style="7"/>
    <col min="6132" max="6144" width="8.6640625" style="7" bestFit="1" customWidth="1"/>
    <col min="6145" max="6145" width="10.1640625" style="7" bestFit="1" customWidth="1"/>
    <col min="6146" max="6148" width="8.6640625" style="7" bestFit="1" customWidth="1"/>
    <col min="6149" max="6152" width="9.5" style="7" bestFit="1" customWidth="1"/>
    <col min="6153" max="6158" width="8.6640625" style="7" bestFit="1" customWidth="1"/>
    <col min="6159" max="6159" width="9.5" style="7" bestFit="1" customWidth="1"/>
    <col min="6160" max="6181" width="8.6640625" style="7" bestFit="1" customWidth="1"/>
    <col min="6182" max="6182" width="9.5" style="7" bestFit="1" customWidth="1"/>
    <col min="6183" max="6188" width="8.6640625" style="7" bestFit="1" customWidth="1"/>
    <col min="6189" max="6387" width="8.6640625" style="7"/>
    <col min="6388" max="6400" width="8.6640625" style="7" bestFit="1" customWidth="1"/>
    <col min="6401" max="6401" width="10.1640625" style="7" bestFit="1" customWidth="1"/>
    <col min="6402" max="6404" width="8.6640625" style="7" bestFit="1" customWidth="1"/>
    <col min="6405" max="6408" width="9.5" style="7" bestFit="1" customWidth="1"/>
    <col min="6409" max="6414" width="8.6640625" style="7" bestFit="1" customWidth="1"/>
    <col min="6415" max="6415" width="9.5" style="7" bestFit="1" customWidth="1"/>
    <col min="6416" max="6437" width="8.6640625" style="7" bestFit="1" customWidth="1"/>
    <col min="6438" max="6438" width="9.5" style="7" bestFit="1" customWidth="1"/>
    <col min="6439" max="6444" width="8.6640625" style="7" bestFit="1" customWidth="1"/>
    <col min="6445" max="6643" width="8.6640625" style="7"/>
    <col min="6644" max="6656" width="8.6640625" style="7" bestFit="1" customWidth="1"/>
    <col min="6657" max="6657" width="10.1640625" style="7" bestFit="1" customWidth="1"/>
    <col min="6658" max="6660" width="8.6640625" style="7" bestFit="1" customWidth="1"/>
    <col min="6661" max="6664" width="9.5" style="7" bestFit="1" customWidth="1"/>
    <col min="6665" max="6670" width="8.6640625" style="7" bestFit="1" customWidth="1"/>
    <col min="6671" max="6671" width="9.5" style="7" bestFit="1" customWidth="1"/>
    <col min="6672" max="6693" width="8.6640625" style="7" bestFit="1" customWidth="1"/>
    <col min="6694" max="6694" width="9.5" style="7" bestFit="1" customWidth="1"/>
    <col min="6695" max="6700" width="8.6640625" style="7" bestFit="1" customWidth="1"/>
    <col min="6701" max="6899" width="8.6640625" style="7"/>
    <col min="6900" max="6912" width="8.6640625" style="7" bestFit="1" customWidth="1"/>
    <col min="6913" max="6913" width="10.1640625" style="7" bestFit="1" customWidth="1"/>
    <col min="6914" max="6916" width="8.6640625" style="7" bestFit="1" customWidth="1"/>
    <col min="6917" max="6920" width="9.5" style="7" bestFit="1" customWidth="1"/>
    <col min="6921" max="6926" width="8.6640625" style="7" bestFit="1" customWidth="1"/>
    <col min="6927" max="6927" width="9.5" style="7" bestFit="1" customWidth="1"/>
    <col min="6928" max="6949" width="8.6640625" style="7" bestFit="1" customWidth="1"/>
    <col min="6950" max="6950" width="9.5" style="7" bestFit="1" customWidth="1"/>
    <col min="6951" max="6956" width="8.6640625" style="7" bestFit="1" customWidth="1"/>
    <col min="6957" max="7155" width="8.6640625" style="7"/>
    <col min="7156" max="7168" width="8.6640625" style="7" bestFit="1" customWidth="1"/>
    <col min="7169" max="7169" width="10.1640625" style="7" bestFit="1" customWidth="1"/>
    <col min="7170" max="7172" width="8.6640625" style="7" bestFit="1" customWidth="1"/>
    <col min="7173" max="7176" width="9.5" style="7" bestFit="1" customWidth="1"/>
    <col min="7177" max="7182" width="8.6640625" style="7" bestFit="1" customWidth="1"/>
    <col min="7183" max="7183" width="9.5" style="7" bestFit="1" customWidth="1"/>
    <col min="7184" max="7205" width="8.6640625" style="7" bestFit="1" customWidth="1"/>
    <col min="7206" max="7206" width="9.5" style="7" bestFit="1" customWidth="1"/>
    <col min="7207" max="7212" width="8.6640625" style="7" bestFit="1" customWidth="1"/>
    <col min="7213" max="7411" width="8.6640625" style="7"/>
    <col min="7412" max="7424" width="8.6640625" style="7" bestFit="1" customWidth="1"/>
    <col min="7425" max="7425" width="10.1640625" style="7" bestFit="1" customWidth="1"/>
    <col min="7426" max="7428" width="8.6640625" style="7" bestFit="1" customWidth="1"/>
    <col min="7429" max="7432" width="9.5" style="7" bestFit="1" customWidth="1"/>
    <col min="7433" max="7438" width="8.6640625" style="7" bestFit="1" customWidth="1"/>
    <col min="7439" max="7439" width="9.5" style="7" bestFit="1" customWidth="1"/>
    <col min="7440" max="7461" width="8.6640625" style="7" bestFit="1" customWidth="1"/>
    <col min="7462" max="7462" width="9.5" style="7" bestFit="1" customWidth="1"/>
    <col min="7463" max="7468" width="8.6640625" style="7" bestFit="1" customWidth="1"/>
    <col min="7469" max="7667" width="8.6640625" style="7"/>
    <col min="7668" max="7680" width="8.6640625" style="7" bestFit="1" customWidth="1"/>
    <col min="7681" max="7681" width="10.1640625" style="7" bestFit="1" customWidth="1"/>
    <col min="7682" max="7684" width="8.6640625" style="7" bestFit="1" customWidth="1"/>
    <col min="7685" max="7688" width="9.5" style="7" bestFit="1" customWidth="1"/>
    <col min="7689" max="7694" width="8.6640625" style="7" bestFit="1" customWidth="1"/>
    <col min="7695" max="7695" width="9.5" style="7" bestFit="1" customWidth="1"/>
    <col min="7696" max="7717" width="8.6640625" style="7" bestFit="1" customWidth="1"/>
    <col min="7718" max="7718" width="9.5" style="7" bestFit="1" customWidth="1"/>
    <col min="7719" max="7724" width="8.6640625" style="7" bestFit="1" customWidth="1"/>
    <col min="7725" max="7923" width="8.6640625" style="7"/>
    <col min="7924" max="7936" width="8.6640625" style="7" bestFit="1" customWidth="1"/>
    <col min="7937" max="7937" width="10.1640625" style="7" bestFit="1" customWidth="1"/>
    <col min="7938" max="7940" width="8.6640625" style="7" bestFit="1" customWidth="1"/>
    <col min="7941" max="7944" width="9.5" style="7" bestFit="1" customWidth="1"/>
    <col min="7945" max="7950" width="8.6640625" style="7" bestFit="1" customWidth="1"/>
    <col min="7951" max="7951" width="9.5" style="7" bestFit="1" customWidth="1"/>
    <col min="7952" max="7973" width="8.6640625" style="7" bestFit="1" customWidth="1"/>
    <col min="7974" max="7974" width="9.5" style="7" bestFit="1" customWidth="1"/>
    <col min="7975" max="7980" width="8.6640625" style="7" bestFit="1" customWidth="1"/>
    <col min="7981" max="8179" width="8.6640625" style="7"/>
    <col min="8180" max="8192" width="8.6640625" style="7" bestFit="1" customWidth="1"/>
    <col min="8193" max="8193" width="10.1640625" style="7" bestFit="1" customWidth="1"/>
    <col min="8194" max="8196" width="8.6640625" style="7" bestFit="1" customWidth="1"/>
    <col min="8197" max="8200" width="9.5" style="7" bestFit="1" customWidth="1"/>
    <col min="8201" max="8206" width="8.6640625" style="7" bestFit="1" customWidth="1"/>
    <col min="8207" max="8207" width="9.5" style="7" bestFit="1" customWidth="1"/>
    <col min="8208" max="8229" width="8.6640625" style="7" bestFit="1" customWidth="1"/>
    <col min="8230" max="8230" width="9.5" style="7" bestFit="1" customWidth="1"/>
    <col min="8231" max="8236" width="8.6640625" style="7" bestFit="1" customWidth="1"/>
    <col min="8237" max="8435" width="8.6640625" style="7"/>
    <col min="8436" max="8448" width="8.6640625" style="7" bestFit="1" customWidth="1"/>
    <col min="8449" max="8449" width="10.1640625" style="7" bestFit="1" customWidth="1"/>
    <col min="8450" max="8452" width="8.6640625" style="7" bestFit="1" customWidth="1"/>
    <col min="8453" max="8456" width="9.5" style="7" bestFit="1" customWidth="1"/>
    <col min="8457" max="8462" width="8.6640625" style="7" bestFit="1" customWidth="1"/>
    <col min="8463" max="8463" width="9.5" style="7" bestFit="1" customWidth="1"/>
    <col min="8464" max="8485" width="8.6640625" style="7" bestFit="1" customWidth="1"/>
    <col min="8486" max="8486" width="9.5" style="7" bestFit="1" customWidth="1"/>
    <col min="8487" max="8492" width="8.6640625" style="7" bestFit="1" customWidth="1"/>
    <col min="8493" max="8691" width="8.6640625" style="7"/>
    <col min="8692" max="8704" width="8.6640625" style="7" bestFit="1" customWidth="1"/>
    <col min="8705" max="8705" width="10.1640625" style="7" bestFit="1" customWidth="1"/>
    <col min="8706" max="8708" width="8.6640625" style="7" bestFit="1" customWidth="1"/>
    <col min="8709" max="8712" width="9.5" style="7" bestFit="1" customWidth="1"/>
    <col min="8713" max="8718" width="8.6640625" style="7" bestFit="1" customWidth="1"/>
    <col min="8719" max="8719" width="9.5" style="7" bestFit="1" customWidth="1"/>
    <col min="8720" max="8741" width="8.6640625" style="7" bestFit="1" customWidth="1"/>
    <col min="8742" max="8742" width="9.5" style="7" bestFit="1" customWidth="1"/>
    <col min="8743" max="8748" width="8.6640625" style="7" bestFit="1" customWidth="1"/>
    <col min="8749" max="8947" width="8.6640625" style="7"/>
    <col min="8948" max="8960" width="8.6640625" style="7" bestFit="1" customWidth="1"/>
    <col min="8961" max="8961" width="10.1640625" style="7" bestFit="1" customWidth="1"/>
    <col min="8962" max="8964" width="8.6640625" style="7" bestFit="1" customWidth="1"/>
    <col min="8965" max="8968" width="9.5" style="7" bestFit="1" customWidth="1"/>
    <col min="8969" max="8974" width="8.6640625" style="7" bestFit="1" customWidth="1"/>
    <col min="8975" max="8975" width="9.5" style="7" bestFit="1" customWidth="1"/>
    <col min="8976" max="8997" width="8.6640625" style="7" bestFit="1" customWidth="1"/>
    <col min="8998" max="8998" width="9.5" style="7" bestFit="1" customWidth="1"/>
    <col min="8999" max="9004" width="8.6640625" style="7" bestFit="1" customWidth="1"/>
    <col min="9005" max="9203" width="8.6640625" style="7"/>
    <col min="9204" max="9216" width="8.6640625" style="7" bestFit="1" customWidth="1"/>
    <col min="9217" max="9217" width="10.1640625" style="7" bestFit="1" customWidth="1"/>
    <col min="9218" max="9220" width="8.6640625" style="7" bestFit="1" customWidth="1"/>
    <col min="9221" max="9224" width="9.5" style="7" bestFit="1" customWidth="1"/>
    <col min="9225" max="9230" width="8.6640625" style="7" bestFit="1" customWidth="1"/>
    <col min="9231" max="9231" width="9.5" style="7" bestFit="1" customWidth="1"/>
    <col min="9232" max="9253" width="8.6640625" style="7" bestFit="1" customWidth="1"/>
    <col min="9254" max="9254" width="9.5" style="7" bestFit="1" customWidth="1"/>
    <col min="9255" max="9260" width="8.6640625" style="7" bestFit="1" customWidth="1"/>
    <col min="9261" max="9459" width="8.6640625" style="7"/>
    <col min="9460" max="9472" width="8.6640625" style="7" bestFit="1" customWidth="1"/>
    <col min="9473" max="9473" width="10.1640625" style="7" bestFit="1" customWidth="1"/>
    <col min="9474" max="9476" width="8.6640625" style="7" bestFit="1" customWidth="1"/>
    <col min="9477" max="9480" width="9.5" style="7" bestFit="1" customWidth="1"/>
    <col min="9481" max="9486" width="8.6640625" style="7" bestFit="1" customWidth="1"/>
    <col min="9487" max="9487" width="9.5" style="7" bestFit="1" customWidth="1"/>
    <col min="9488" max="9509" width="8.6640625" style="7" bestFit="1" customWidth="1"/>
    <col min="9510" max="9510" width="9.5" style="7" bestFit="1" customWidth="1"/>
    <col min="9511" max="9516" width="8.6640625" style="7" bestFit="1" customWidth="1"/>
    <col min="9517" max="9715" width="8.6640625" style="7"/>
    <col min="9716" max="9728" width="8.6640625" style="7" bestFit="1" customWidth="1"/>
    <col min="9729" max="9729" width="10.1640625" style="7" bestFit="1" customWidth="1"/>
    <col min="9730" max="9732" width="8.6640625" style="7" bestFit="1" customWidth="1"/>
    <col min="9733" max="9736" width="9.5" style="7" bestFit="1" customWidth="1"/>
    <col min="9737" max="9742" width="8.6640625" style="7" bestFit="1" customWidth="1"/>
    <col min="9743" max="9743" width="9.5" style="7" bestFit="1" customWidth="1"/>
    <col min="9744" max="9765" width="8.6640625" style="7" bestFit="1" customWidth="1"/>
    <col min="9766" max="9766" width="9.5" style="7" bestFit="1" customWidth="1"/>
    <col min="9767" max="9772" width="8.6640625" style="7" bestFit="1" customWidth="1"/>
    <col min="9773" max="9971" width="8.6640625" style="7"/>
    <col min="9972" max="9984" width="8.6640625" style="7" bestFit="1" customWidth="1"/>
    <col min="9985" max="9985" width="10.1640625" style="7" bestFit="1" customWidth="1"/>
    <col min="9986" max="9988" width="8.6640625" style="7" bestFit="1" customWidth="1"/>
    <col min="9989" max="9992" width="9.5" style="7" bestFit="1" customWidth="1"/>
    <col min="9993" max="9998" width="8.6640625" style="7" bestFit="1" customWidth="1"/>
    <col min="9999" max="9999" width="9.5" style="7" bestFit="1" customWidth="1"/>
    <col min="10000" max="10021" width="8.6640625" style="7" bestFit="1" customWidth="1"/>
    <col min="10022" max="10022" width="9.5" style="7" bestFit="1" customWidth="1"/>
    <col min="10023" max="10028" width="8.6640625" style="7" bestFit="1" customWidth="1"/>
    <col min="10029" max="10227" width="8.6640625" style="7"/>
    <col min="10228" max="10240" width="8.6640625" style="7" bestFit="1" customWidth="1"/>
    <col min="10241" max="10241" width="10.1640625" style="7" bestFit="1" customWidth="1"/>
    <col min="10242" max="10244" width="8.6640625" style="7" bestFit="1" customWidth="1"/>
    <col min="10245" max="10248" width="9.5" style="7" bestFit="1" customWidth="1"/>
    <col min="10249" max="10254" width="8.6640625" style="7" bestFit="1" customWidth="1"/>
    <col min="10255" max="10255" width="9.5" style="7" bestFit="1" customWidth="1"/>
    <col min="10256" max="10277" width="8.6640625" style="7" bestFit="1" customWidth="1"/>
    <col min="10278" max="10278" width="9.5" style="7" bestFit="1" customWidth="1"/>
    <col min="10279" max="10284" width="8.6640625" style="7" bestFit="1" customWidth="1"/>
    <col min="10285" max="10483" width="8.6640625" style="7"/>
    <col min="10484" max="10496" width="8.6640625" style="7" bestFit="1" customWidth="1"/>
    <col min="10497" max="10497" width="10.1640625" style="7" bestFit="1" customWidth="1"/>
    <col min="10498" max="10500" width="8.6640625" style="7" bestFit="1" customWidth="1"/>
    <col min="10501" max="10504" width="9.5" style="7" bestFit="1" customWidth="1"/>
    <col min="10505" max="10510" width="8.6640625" style="7" bestFit="1" customWidth="1"/>
    <col min="10511" max="10511" width="9.5" style="7" bestFit="1" customWidth="1"/>
    <col min="10512" max="10533" width="8.6640625" style="7" bestFit="1" customWidth="1"/>
    <col min="10534" max="10534" width="9.5" style="7" bestFit="1" customWidth="1"/>
    <col min="10535" max="10540" width="8.6640625" style="7" bestFit="1" customWidth="1"/>
    <col min="10541" max="10739" width="8.6640625" style="7"/>
    <col min="10740" max="10752" width="8.6640625" style="7" bestFit="1" customWidth="1"/>
    <col min="10753" max="10753" width="10.1640625" style="7" bestFit="1" customWidth="1"/>
    <col min="10754" max="10756" width="8.6640625" style="7" bestFit="1" customWidth="1"/>
    <col min="10757" max="10760" width="9.5" style="7" bestFit="1" customWidth="1"/>
    <col min="10761" max="10766" width="8.6640625" style="7" bestFit="1" customWidth="1"/>
    <col min="10767" max="10767" width="9.5" style="7" bestFit="1" customWidth="1"/>
    <col min="10768" max="10789" width="8.6640625" style="7" bestFit="1" customWidth="1"/>
    <col min="10790" max="10790" width="9.5" style="7" bestFit="1" customWidth="1"/>
    <col min="10791" max="10796" width="8.6640625" style="7" bestFit="1" customWidth="1"/>
    <col min="10797" max="10995" width="8.6640625" style="7"/>
    <col min="10996" max="11008" width="8.6640625" style="7" bestFit="1" customWidth="1"/>
    <col min="11009" max="11009" width="10.1640625" style="7" bestFit="1" customWidth="1"/>
    <col min="11010" max="11012" width="8.6640625" style="7" bestFit="1" customWidth="1"/>
    <col min="11013" max="11016" width="9.5" style="7" bestFit="1" customWidth="1"/>
    <col min="11017" max="11022" width="8.6640625" style="7" bestFit="1" customWidth="1"/>
    <col min="11023" max="11023" width="9.5" style="7" bestFit="1" customWidth="1"/>
    <col min="11024" max="11045" width="8.6640625" style="7" bestFit="1" customWidth="1"/>
    <col min="11046" max="11046" width="9.5" style="7" bestFit="1" customWidth="1"/>
    <col min="11047" max="11052" width="8.6640625" style="7" bestFit="1" customWidth="1"/>
    <col min="11053" max="11251" width="8.6640625" style="7"/>
    <col min="11252" max="11264" width="8.6640625" style="7" bestFit="1" customWidth="1"/>
    <col min="11265" max="11265" width="10.1640625" style="7" bestFit="1" customWidth="1"/>
    <col min="11266" max="11268" width="8.6640625" style="7" bestFit="1" customWidth="1"/>
    <col min="11269" max="11272" width="9.5" style="7" bestFit="1" customWidth="1"/>
    <col min="11273" max="11278" width="8.6640625" style="7" bestFit="1" customWidth="1"/>
    <col min="11279" max="11279" width="9.5" style="7" bestFit="1" customWidth="1"/>
    <col min="11280" max="11301" width="8.6640625" style="7" bestFit="1" customWidth="1"/>
    <col min="11302" max="11302" width="9.5" style="7" bestFit="1" customWidth="1"/>
    <col min="11303" max="11308" width="8.6640625" style="7" bestFit="1" customWidth="1"/>
    <col min="11309" max="11507" width="8.6640625" style="7"/>
    <col min="11508" max="11520" width="8.6640625" style="7" bestFit="1" customWidth="1"/>
    <col min="11521" max="11521" width="10.1640625" style="7" bestFit="1" customWidth="1"/>
    <col min="11522" max="11524" width="8.6640625" style="7" bestFit="1" customWidth="1"/>
    <col min="11525" max="11528" width="9.5" style="7" bestFit="1" customWidth="1"/>
    <col min="11529" max="11534" width="8.6640625" style="7" bestFit="1" customWidth="1"/>
    <col min="11535" max="11535" width="9.5" style="7" bestFit="1" customWidth="1"/>
    <col min="11536" max="11557" width="8.6640625" style="7" bestFit="1" customWidth="1"/>
    <col min="11558" max="11558" width="9.5" style="7" bestFit="1" customWidth="1"/>
    <col min="11559" max="11564" width="8.6640625" style="7" bestFit="1" customWidth="1"/>
    <col min="11565" max="11763" width="8.6640625" style="7"/>
    <col min="11764" max="11776" width="8.6640625" style="7" bestFit="1" customWidth="1"/>
    <col min="11777" max="11777" width="10.1640625" style="7" bestFit="1" customWidth="1"/>
    <col min="11778" max="11780" width="8.6640625" style="7" bestFit="1" customWidth="1"/>
    <col min="11781" max="11784" width="9.5" style="7" bestFit="1" customWidth="1"/>
    <col min="11785" max="11790" width="8.6640625" style="7" bestFit="1" customWidth="1"/>
    <col min="11791" max="11791" width="9.5" style="7" bestFit="1" customWidth="1"/>
    <col min="11792" max="11813" width="8.6640625" style="7" bestFit="1" customWidth="1"/>
    <col min="11814" max="11814" width="9.5" style="7" bestFit="1" customWidth="1"/>
    <col min="11815" max="11820" width="8.6640625" style="7" bestFit="1" customWidth="1"/>
    <col min="11821" max="12019" width="8.6640625" style="7"/>
    <col min="12020" max="12032" width="8.6640625" style="7" bestFit="1" customWidth="1"/>
    <col min="12033" max="12033" width="10.1640625" style="7" bestFit="1" customWidth="1"/>
    <col min="12034" max="12036" width="8.6640625" style="7" bestFit="1" customWidth="1"/>
    <col min="12037" max="12040" width="9.5" style="7" bestFit="1" customWidth="1"/>
    <col min="12041" max="12046" width="8.6640625" style="7" bestFit="1" customWidth="1"/>
    <col min="12047" max="12047" width="9.5" style="7" bestFit="1" customWidth="1"/>
    <col min="12048" max="12069" width="8.6640625" style="7" bestFit="1" customWidth="1"/>
    <col min="12070" max="12070" width="9.5" style="7" bestFit="1" customWidth="1"/>
    <col min="12071" max="12076" width="8.6640625" style="7" bestFit="1" customWidth="1"/>
    <col min="12077" max="12275" width="8.6640625" style="7"/>
    <col min="12276" max="12288" width="8.6640625" style="7" bestFit="1" customWidth="1"/>
    <col min="12289" max="12289" width="10.1640625" style="7" bestFit="1" customWidth="1"/>
    <col min="12290" max="12292" width="8.6640625" style="7" bestFit="1" customWidth="1"/>
    <col min="12293" max="12296" width="9.5" style="7" bestFit="1" customWidth="1"/>
    <col min="12297" max="12302" width="8.6640625" style="7" bestFit="1" customWidth="1"/>
    <col min="12303" max="12303" width="9.5" style="7" bestFit="1" customWidth="1"/>
    <col min="12304" max="12325" width="8.6640625" style="7" bestFit="1" customWidth="1"/>
    <col min="12326" max="12326" width="9.5" style="7" bestFit="1" customWidth="1"/>
    <col min="12327" max="12332" width="8.6640625" style="7" bestFit="1" customWidth="1"/>
    <col min="12333" max="12531" width="8.6640625" style="7"/>
    <col min="12532" max="12544" width="8.6640625" style="7" bestFit="1" customWidth="1"/>
    <col min="12545" max="12545" width="10.1640625" style="7" bestFit="1" customWidth="1"/>
    <col min="12546" max="12548" width="8.6640625" style="7" bestFit="1" customWidth="1"/>
    <col min="12549" max="12552" width="9.5" style="7" bestFit="1" customWidth="1"/>
    <col min="12553" max="12558" width="8.6640625" style="7" bestFit="1" customWidth="1"/>
    <col min="12559" max="12559" width="9.5" style="7" bestFit="1" customWidth="1"/>
    <col min="12560" max="12581" width="8.6640625" style="7" bestFit="1" customWidth="1"/>
    <col min="12582" max="12582" width="9.5" style="7" bestFit="1" customWidth="1"/>
    <col min="12583" max="12588" width="8.6640625" style="7" bestFit="1" customWidth="1"/>
    <col min="12589" max="12787" width="8.6640625" style="7"/>
    <col min="12788" max="12800" width="8.6640625" style="7" bestFit="1" customWidth="1"/>
    <col min="12801" max="12801" width="10.1640625" style="7" bestFit="1" customWidth="1"/>
    <col min="12802" max="12804" width="8.6640625" style="7" bestFit="1" customWidth="1"/>
    <col min="12805" max="12808" width="9.5" style="7" bestFit="1" customWidth="1"/>
    <col min="12809" max="12814" width="8.6640625" style="7" bestFit="1" customWidth="1"/>
    <col min="12815" max="12815" width="9.5" style="7" bestFit="1" customWidth="1"/>
    <col min="12816" max="12837" width="8.6640625" style="7" bestFit="1" customWidth="1"/>
    <col min="12838" max="12838" width="9.5" style="7" bestFit="1" customWidth="1"/>
    <col min="12839" max="12844" width="8.6640625" style="7" bestFit="1" customWidth="1"/>
    <col min="12845" max="13043" width="8.6640625" style="7"/>
    <col min="13044" max="13056" width="8.6640625" style="7" bestFit="1" customWidth="1"/>
    <col min="13057" max="13057" width="10.1640625" style="7" bestFit="1" customWidth="1"/>
    <col min="13058" max="13060" width="8.6640625" style="7" bestFit="1" customWidth="1"/>
    <col min="13061" max="13064" width="9.5" style="7" bestFit="1" customWidth="1"/>
    <col min="13065" max="13070" width="8.6640625" style="7" bestFit="1" customWidth="1"/>
    <col min="13071" max="13071" width="9.5" style="7" bestFit="1" customWidth="1"/>
    <col min="13072" max="13093" width="8.6640625" style="7" bestFit="1" customWidth="1"/>
    <col min="13094" max="13094" width="9.5" style="7" bestFit="1" customWidth="1"/>
    <col min="13095" max="13100" width="8.6640625" style="7" bestFit="1" customWidth="1"/>
    <col min="13101" max="13299" width="8.6640625" style="7"/>
    <col min="13300" max="13312" width="8.6640625" style="7" bestFit="1" customWidth="1"/>
    <col min="13313" max="13313" width="10.1640625" style="7" bestFit="1" customWidth="1"/>
    <col min="13314" max="13316" width="8.6640625" style="7" bestFit="1" customWidth="1"/>
    <col min="13317" max="13320" width="9.5" style="7" bestFit="1" customWidth="1"/>
    <col min="13321" max="13326" width="8.6640625" style="7" bestFit="1" customWidth="1"/>
    <col min="13327" max="13327" width="9.5" style="7" bestFit="1" customWidth="1"/>
    <col min="13328" max="13349" width="8.6640625" style="7" bestFit="1" customWidth="1"/>
    <col min="13350" max="13350" width="9.5" style="7" bestFit="1" customWidth="1"/>
    <col min="13351" max="13356" width="8.6640625" style="7" bestFit="1" customWidth="1"/>
    <col min="13357" max="13555" width="8.6640625" style="7"/>
    <col min="13556" max="13568" width="8.6640625" style="7" bestFit="1" customWidth="1"/>
    <col min="13569" max="13569" width="10.1640625" style="7" bestFit="1" customWidth="1"/>
    <col min="13570" max="13572" width="8.6640625" style="7" bestFit="1" customWidth="1"/>
    <col min="13573" max="13576" width="9.5" style="7" bestFit="1" customWidth="1"/>
    <col min="13577" max="13582" width="8.6640625" style="7" bestFit="1" customWidth="1"/>
    <col min="13583" max="13583" width="9.5" style="7" bestFit="1" customWidth="1"/>
    <col min="13584" max="13605" width="8.6640625" style="7" bestFit="1" customWidth="1"/>
    <col min="13606" max="13606" width="9.5" style="7" bestFit="1" customWidth="1"/>
    <col min="13607" max="13612" width="8.6640625" style="7" bestFit="1" customWidth="1"/>
    <col min="13613" max="13811" width="8.6640625" style="7"/>
    <col min="13812" max="13824" width="8.6640625" style="7" bestFit="1" customWidth="1"/>
    <col min="13825" max="13825" width="10.1640625" style="7" bestFit="1" customWidth="1"/>
    <col min="13826" max="13828" width="8.6640625" style="7" bestFit="1" customWidth="1"/>
    <col min="13829" max="13832" width="9.5" style="7" bestFit="1" customWidth="1"/>
    <col min="13833" max="13838" width="8.6640625" style="7" bestFit="1" customWidth="1"/>
    <col min="13839" max="13839" width="9.5" style="7" bestFit="1" customWidth="1"/>
    <col min="13840" max="13861" width="8.6640625" style="7" bestFit="1" customWidth="1"/>
    <col min="13862" max="13862" width="9.5" style="7" bestFit="1" customWidth="1"/>
    <col min="13863" max="13868" width="8.6640625" style="7" bestFit="1" customWidth="1"/>
    <col min="13869" max="14067" width="8.6640625" style="7"/>
    <col min="14068" max="14080" width="8.6640625" style="7" bestFit="1" customWidth="1"/>
    <col min="14081" max="14081" width="10.1640625" style="7" bestFit="1" customWidth="1"/>
    <col min="14082" max="14084" width="8.6640625" style="7" bestFit="1" customWidth="1"/>
    <col min="14085" max="14088" width="9.5" style="7" bestFit="1" customWidth="1"/>
    <col min="14089" max="14094" width="8.6640625" style="7" bestFit="1" customWidth="1"/>
    <col min="14095" max="14095" width="9.5" style="7" bestFit="1" customWidth="1"/>
    <col min="14096" max="14117" width="8.6640625" style="7" bestFit="1" customWidth="1"/>
    <col min="14118" max="14118" width="9.5" style="7" bestFit="1" customWidth="1"/>
    <col min="14119" max="14124" width="8.6640625" style="7" bestFit="1" customWidth="1"/>
    <col min="14125" max="14323" width="8.6640625" style="7"/>
    <col min="14324" max="14336" width="8.6640625" style="7" bestFit="1" customWidth="1"/>
    <col min="14337" max="14337" width="10.1640625" style="7" bestFit="1" customWidth="1"/>
    <col min="14338" max="14340" width="8.6640625" style="7" bestFit="1" customWidth="1"/>
    <col min="14341" max="14344" width="9.5" style="7" bestFit="1" customWidth="1"/>
    <col min="14345" max="14350" width="8.6640625" style="7" bestFit="1" customWidth="1"/>
    <col min="14351" max="14351" width="9.5" style="7" bestFit="1" customWidth="1"/>
    <col min="14352" max="14373" width="8.6640625" style="7" bestFit="1" customWidth="1"/>
    <col min="14374" max="14374" width="9.5" style="7" bestFit="1" customWidth="1"/>
    <col min="14375" max="14380" width="8.6640625" style="7" bestFit="1" customWidth="1"/>
    <col min="14381" max="14579" width="8.6640625" style="7"/>
    <col min="14580" max="14592" width="8.6640625" style="7" bestFit="1" customWidth="1"/>
    <col min="14593" max="14593" width="10.1640625" style="7" bestFit="1" customWidth="1"/>
    <col min="14594" max="14596" width="8.6640625" style="7" bestFit="1" customWidth="1"/>
    <col min="14597" max="14600" width="9.5" style="7" bestFit="1" customWidth="1"/>
    <col min="14601" max="14606" width="8.6640625" style="7" bestFit="1" customWidth="1"/>
    <col min="14607" max="14607" width="9.5" style="7" bestFit="1" customWidth="1"/>
    <col min="14608" max="14629" width="8.6640625" style="7" bestFit="1" customWidth="1"/>
    <col min="14630" max="14630" width="9.5" style="7" bestFit="1" customWidth="1"/>
    <col min="14631" max="14636" width="8.6640625" style="7" bestFit="1" customWidth="1"/>
    <col min="14637" max="14835" width="8.6640625" style="7"/>
    <col min="14836" max="14848" width="8.6640625" style="7" bestFit="1" customWidth="1"/>
    <col min="14849" max="14849" width="10.1640625" style="7" bestFit="1" customWidth="1"/>
    <col min="14850" max="14852" width="8.6640625" style="7" bestFit="1" customWidth="1"/>
    <col min="14853" max="14856" width="9.5" style="7" bestFit="1" customWidth="1"/>
    <col min="14857" max="14862" width="8.6640625" style="7" bestFit="1" customWidth="1"/>
    <col min="14863" max="14863" width="9.5" style="7" bestFit="1" customWidth="1"/>
    <col min="14864" max="14885" width="8.6640625" style="7" bestFit="1" customWidth="1"/>
    <col min="14886" max="14886" width="9.5" style="7" bestFit="1" customWidth="1"/>
    <col min="14887" max="14892" width="8.6640625" style="7" bestFit="1" customWidth="1"/>
    <col min="14893" max="15091" width="8.6640625" style="7"/>
    <col min="15092" max="15104" width="8.6640625" style="7" bestFit="1" customWidth="1"/>
    <col min="15105" max="15105" width="10.1640625" style="7" bestFit="1" customWidth="1"/>
    <col min="15106" max="15108" width="8.6640625" style="7" bestFit="1" customWidth="1"/>
    <col min="15109" max="15112" width="9.5" style="7" bestFit="1" customWidth="1"/>
    <col min="15113" max="15118" width="8.6640625" style="7" bestFit="1" customWidth="1"/>
    <col min="15119" max="15119" width="9.5" style="7" bestFit="1" customWidth="1"/>
    <col min="15120" max="15141" width="8.6640625" style="7" bestFit="1" customWidth="1"/>
    <col min="15142" max="15142" width="9.5" style="7" bestFit="1" customWidth="1"/>
    <col min="15143" max="15148" width="8.6640625" style="7" bestFit="1" customWidth="1"/>
    <col min="15149" max="15347" width="8.6640625" style="7"/>
    <col min="15348" max="15360" width="8.6640625" style="7" bestFit="1" customWidth="1"/>
    <col min="15361" max="15361" width="10.1640625" style="7" bestFit="1" customWidth="1"/>
    <col min="15362" max="15364" width="8.6640625" style="7" bestFit="1" customWidth="1"/>
    <col min="15365" max="15368" width="9.5" style="7" bestFit="1" customWidth="1"/>
    <col min="15369" max="15374" width="8.6640625" style="7" bestFit="1" customWidth="1"/>
    <col min="15375" max="15375" width="9.5" style="7" bestFit="1" customWidth="1"/>
    <col min="15376" max="15397" width="8.6640625" style="7" bestFit="1" customWidth="1"/>
    <col min="15398" max="15398" width="9.5" style="7" bestFit="1" customWidth="1"/>
    <col min="15399" max="15404" width="8.6640625" style="7" bestFit="1" customWidth="1"/>
    <col min="15405" max="15603" width="8.6640625" style="7"/>
    <col min="15604" max="15616" width="8.6640625" style="7" bestFit="1" customWidth="1"/>
    <col min="15617" max="15617" width="10.1640625" style="7" bestFit="1" customWidth="1"/>
    <col min="15618" max="15620" width="8.6640625" style="7" bestFit="1" customWidth="1"/>
    <col min="15621" max="15624" width="9.5" style="7" bestFit="1" customWidth="1"/>
    <col min="15625" max="15630" width="8.6640625" style="7" bestFit="1" customWidth="1"/>
    <col min="15631" max="15631" width="9.5" style="7" bestFit="1" customWidth="1"/>
    <col min="15632" max="15653" width="8.6640625" style="7" bestFit="1" customWidth="1"/>
    <col min="15654" max="15654" width="9.5" style="7" bestFit="1" customWidth="1"/>
    <col min="15655" max="15660" width="8.6640625" style="7" bestFit="1" customWidth="1"/>
    <col min="15661" max="15859" width="8.6640625" style="7"/>
    <col min="15860" max="15872" width="8.6640625" style="7" bestFit="1" customWidth="1"/>
    <col min="15873" max="15873" width="10.1640625" style="7" bestFit="1" customWidth="1"/>
    <col min="15874" max="15876" width="8.6640625" style="7" bestFit="1" customWidth="1"/>
    <col min="15877" max="15880" width="9.5" style="7" bestFit="1" customWidth="1"/>
    <col min="15881" max="15886" width="8.6640625" style="7" bestFit="1" customWidth="1"/>
    <col min="15887" max="15887" width="9.5" style="7" bestFit="1" customWidth="1"/>
    <col min="15888" max="15909" width="8.6640625" style="7" bestFit="1" customWidth="1"/>
    <col min="15910" max="15910" width="9.5" style="7" bestFit="1" customWidth="1"/>
    <col min="15911" max="15916" width="8.6640625" style="7" bestFit="1" customWidth="1"/>
    <col min="15917" max="16115" width="8.6640625" style="7"/>
    <col min="16116" max="16128" width="8.6640625" style="7" bestFit="1" customWidth="1"/>
    <col min="16129" max="16129" width="10.1640625" style="7" bestFit="1" customWidth="1"/>
    <col min="16130" max="16132" width="8.6640625" style="7" bestFit="1" customWidth="1"/>
    <col min="16133" max="16136" width="9.5" style="7" bestFit="1" customWidth="1"/>
    <col min="16137" max="16142" width="8.6640625" style="7" bestFit="1" customWidth="1"/>
    <col min="16143" max="16143" width="9.5" style="7" bestFit="1" customWidth="1"/>
    <col min="16144" max="16165" width="8.6640625" style="7" bestFit="1" customWidth="1"/>
    <col min="16166" max="16166" width="9.5" style="7" bestFit="1" customWidth="1"/>
    <col min="16167" max="16172" width="8.6640625" style="7" bestFit="1" customWidth="1"/>
    <col min="16173" max="16384" width="8.6640625" style="7"/>
  </cols>
  <sheetData>
    <row r="1" spans="1:16" s="1" customFormat="1" x14ac:dyDescent="0.2">
      <c r="B1" s="1" t="s">
        <v>248</v>
      </c>
      <c r="C1" s="1" t="s">
        <v>249</v>
      </c>
      <c r="D1" s="2" t="s">
        <v>1</v>
      </c>
      <c r="E1" s="1" t="s">
        <v>2</v>
      </c>
      <c r="F1" s="1" t="s">
        <v>247</v>
      </c>
      <c r="G1" s="1" t="s">
        <v>3</v>
      </c>
      <c r="H1" s="2" t="s">
        <v>4</v>
      </c>
      <c r="J1" s="1" t="s">
        <v>248</v>
      </c>
      <c r="K1" s="1" t="s">
        <v>249</v>
      </c>
      <c r="L1" s="2" t="s">
        <v>1</v>
      </c>
      <c r="M1" s="1" t="s">
        <v>2</v>
      </c>
      <c r="N1" s="1" t="s">
        <v>247</v>
      </c>
      <c r="O1" s="1" t="s">
        <v>3</v>
      </c>
      <c r="P1" s="2" t="s">
        <v>4</v>
      </c>
    </row>
    <row r="2" spans="1:16" s="3" customFormat="1" x14ac:dyDescent="0.2">
      <c r="A2" s="3" t="s">
        <v>0</v>
      </c>
      <c r="B2" s="3">
        <v>25</v>
      </c>
      <c r="C2" s="3">
        <v>47</v>
      </c>
      <c r="D2" s="3">
        <v>51</v>
      </c>
      <c r="E2" s="3">
        <v>53</v>
      </c>
      <c r="F2" s="3">
        <v>57</v>
      </c>
      <c r="G2" s="3">
        <v>60</v>
      </c>
      <c r="H2" s="3">
        <v>71</v>
      </c>
      <c r="J2" s="3">
        <v>25</v>
      </c>
      <c r="K2" s="3">
        <v>47</v>
      </c>
      <c r="L2" s="3">
        <v>51</v>
      </c>
      <c r="M2" s="3">
        <v>53</v>
      </c>
      <c r="N2" s="3">
        <v>57</v>
      </c>
      <c r="O2" s="3">
        <v>60</v>
      </c>
      <c r="P2" s="3">
        <v>71</v>
      </c>
    </row>
    <row r="3" spans="1:16" s="1" customFormat="1" x14ac:dyDescent="0.2">
      <c r="A3" s="1" t="s">
        <v>0</v>
      </c>
      <c r="B3" s="1" t="s">
        <v>251</v>
      </c>
      <c r="C3" s="1" t="s">
        <v>251</v>
      </c>
      <c r="D3" s="2" t="s">
        <v>251</v>
      </c>
      <c r="E3" s="1" t="s">
        <v>251</v>
      </c>
      <c r="F3" s="1" t="s">
        <v>251</v>
      </c>
      <c r="G3" s="1" t="s">
        <v>251</v>
      </c>
      <c r="H3" s="2" t="s">
        <v>251</v>
      </c>
      <c r="J3" s="1" t="s">
        <v>250</v>
      </c>
      <c r="K3" s="1" t="s">
        <v>250</v>
      </c>
      <c r="L3" s="2" t="s">
        <v>250</v>
      </c>
      <c r="M3" s="1" t="s">
        <v>250</v>
      </c>
      <c r="N3" s="1" t="s">
        <v>250</v>
      </c>
      <c r="O3" s="1" t="s">
        <v>250</v>
      </c>
      <c r="P3" s="2" t="s">
        <v>250</v>
      </c>
    </row>
    <row r="4" spans="1:16" x14ac:dyDescent="0.2">
      <c r="A4" s="4" t="s">
        <v>47</v>
      </c>
      <c r="B4" s="5">
        <v>37.516767085149993</v>
      </c>
      <c r="C4" s="5">
        <v>41.761556925877102</v>
      </c>
      <c r="D4" s="6">
        <v>9.2059197200913943</v>
      </c>
      <c r="E4" s="5">
        <v>371.96908400390237</v>
      </c>
      <c r="F4" s="5">
        <v>3823.3068197919724</v>
      </c>
      <c r="G4" s="5">
        <v>2.1059798303623665</v>
      </c>
      <c r="H4" s="6">
        <v>45.860036004906874</v>
      </c>
      <c r="J4" s="5">
        <v>30.619022864848542</v>
      </c>
      <c r="K4" s="5">
        <v>18.13782395168835</v>
      </c>
      <c r="L4" s="6">
        <v>3.6850423989969947</v>
      </c>
      <c r="M4" s="5">
        <v>143.27906235375093</v>
      </c>
      <c r="N4" s="5">
        <v>1369.3663417791865</v>
      </c>
      <c r="O4" s="5">
        <v>0.71658836477138921</v>
      </c>
      <c r="P4" s="6">
        <v>13.185633272405108</v>
      </c>
    </row>
    <row r="5" spans="1:16" x14ac:dyDescent="0.2">
      <c r="A5" s="4" t="s">
        <v>48</v>
      </c>
      <c r="B5" s="5">
        <v>48.804871942501876</v>
      </c>
      <c r="C5" s="5">
        <v>70.796674465793913</v>
      </c>
      <c r="D5" s="6">
        <v>11.235118798192939</v>
      </c>
      <c r="E5" s="5">
        <v>413.7324489740235</v>
      </c>
      <c r="F5" s="5">
        <v>3770.0815381554858</v>
      </c>
      <c r="G5" s="5">
        <v>7.2113217155832183</v>
      </c>
      <c r="H5" s="6">
        <v>39.74273421657476</v>
      </c>
      <c r="J5" s="5">
        <v>39.831723414008437</v>
      </c>
      <c r="K5" s="5">
        <v>30.748317647848097</v>
      </c>
      <c r="L5" s="6">
        <v>4.4973115547327538</v>
      </c>
      <c r="M5" s="5">
        <v>159.36592556626906</v>
      </c>
      <c r="N5" s="5">
        <v>1350.3030249594581</v>
      </c>
      <c r="O5" s="5">
        <v>2.4537505827494228</v>
      </c>
      <c r="P5" s="6">
        <v>11.426792568726968</v>
      </c>
    </row>
    <row r="6" spans="1:16" x14ac:dyDescent="0.2">
      <c r="A6" s="4" t="s">
        <v>49</v>
      </c>
      <c r="B6" s="5">
        <v>59.000207083842227</v>
      </c>
      <c r="C6" s="5">
        <v>66.269865942730789</v>
      </c>
      <c r="D6" s="6">
        <v>8.7487064744553056</v>
      </c>
      <c r="E6" s="5">
        <v>356.87566668424205</v>
      </c>
      <c r="F6" s="5">
        <v>3730.591183401456</v>
      </c>
      <c r="G6" s="5">
        <v>2.9494375467416476</v>
      </c>
      <c r="H6" s="6">
        <v>43.17488003363195</v>
      </c>
      <c r="J6" s="5">
        <v>48.152568307145799</v>
      </c>
      <c r="K6" s="5">
        <v>28.782240180955455</v>
      </c>
      <c r="L6" s="6">
        <v>3.502024270794668</v>
      </c>
      <c r="M6" s="5">
        <v>137.46521713307632</v>
      </c>
      <c r="N6" s="5">
        <v>1336.1590482466422</v>
      </c>
      <c r="O6" s="5">
        <v>1.0035863583039488</v>
      </c>
      <c r="P6" s="6">
        <v>12.413599820171193</v>
      </c>
    </row>
    <row r="7" spans="1:16" x14ac:dyDescent="0.2">
      <c r="A7" s="4" t="s">
        <v>44</v>
      </c>
      <c r="B7" s="5">
        <v>51.520495394157571</v>
      </c>
      <c r="C7" s="5">
        <v>47.240843411606768</v>
      </c>
      <c r="D7" s="6">
        <v>6.7010327524611908</v>
      </c>
      <c r="E7" s="5">
        <v>569.40596144024664</v>
      </c>
      <c r="F7" s="5">
        <v>4670.7685498408646</v>
      </c>
      <c r="G7" s="5">
        <v>0</v>
      </c>
      <c r="H7" s="6">
        <v>41.403659287929216</v>
      </c>
      <c r="J7" s="5">
        <v>42.048058749349131</v>
      </c>
      <c r="K7" s="5">
        <v>19.667616440750578</v>
      </c>
      <c r="L7" s="6">
        <v>2.6823598902339625</v>
      </c>
      <c r="M7" s="5">
        <v>219.32992757252558</v>
      </c>
      <c r="N7" s="5">
        <v>1672.8956225231407</v>
      </c>
      <c r="O7" s="5">
        <v>0</v>
      </c>
      <c r="P7" s="6">
        <v>11.904340141552247</v>
      </c>
    </row>
    <row r="8" spans="1:16" x14ac:dyDescent="0.2">
      <c r="A8" s="4" t="s">
        <v>45</v>
      </c>
      <c r="B8" s="5">
        <v>42.723920714103755</v>
      </c>
      <c r="C8" s="5">
        <v>55.604452404668017</v>
      </c>
      <c r="D8" s="6">
        <v>6.8974433251157867</v>
      </c>
      <c r="E8" s="5">
        <v>530.60241430371491</v>
      </c>
      <c r="F8" s="5">
        <v>4739.1755275203759</v>
      </c>
      <c r="G8" s="5">
        <v>0</v>
      </c>
      <c r="H8" s="6">
        <v>42.293784598925043</v>
      </c>
      <c r="J8" s="5">
        <v>34.868801521518122</v>
      </c>
      <c r="K8" s="5">
        <v>23.149608756229139</v>
      </c>
      <c r="L8" s="6">
        <v>2.7609811806482005</v>
      </c>
      <c r="M8" s="5">
        <v>204.38315890595675</v>
      </c>
      <c r="N8" s="5">
        <v>1697.3964583682375</v>
      </c>
      <c r="O8" s="5">
        <v>0</v>
      </c>
      <c r="P8" s="6">
        <v>12.160268111517659</v>
      </c>
    </row>
    <row r="9" spans="1:16" x14ac:dyDescent="0.2">
      <c r="A9" s="4" t="s">
        <v>46</v>
      </c>
      <c r="B9" s="5">
        <v>56.969913416895473</v>
      </c>
      <c r="C9" s="5">
        <v>62.883741299367891</v>
      </c>
      <c r="D9" s="6">
        <v>6.4452678719975447</v>
      </c>
      <c r="E9" s="5">
        <v>508.24532041447935</v>
      </c>
      <c r="F9" s="5">
        <v>4835.8029345530422</v>
      </c>
      <c r="G9" s="5">
        <v>0</v>
      </c>
      <c r="H9" s="6">
        <v>42.154525160651204</v>
      </c>
      <c r="J9" s="5">
        <v>46.495559640340751</v>
      </c>
      <c r="K9" s="5">
        <v>26.180169847083782</v>
      </c>
      <c r="L9" s="6">
        <v>2.5799796330364146</v>
      </c>
      <c r="M9" s="5">
        <v>195.77141242712617</v>
      </c>
      <c r="N9" s="5">
        <v>1732.0048026944014</v>
      </c>
      <c r="O9" s="5">
        <v>0</v>
      </c>
      <c r="P9" s="6">
        <v>12.120228372285803</v>
      </c>
    </row>
    <row r="10" spans="1:16" x14ac:dyDescent="0.2">
      <c r="A10" s="4" t="s">
        <v>172</v>
      </c>
      <c r="B10" s="5">
        <v>51.53200302195706</v>
      </c>
      <c r="C10" s="5">
        <v>117.47841880900465</v>
      </c>
      <c r="D10" s="6">
        <v>49.311429423432699</v>
      </c>
      <c r="E10" s="5">
        <v>1346.2069314260107</v>
      </c>
      <c r="F10" s="5">
        <v>5502.4183079512095</v>
      </c>
      <c r="G10" s="5">
        <v>9.5893374224436485</v>
      </c>
      <c r="H10" s="6">
        <v>52.786850398580818</v>
      </c>
      <c r="J10" s="5">
        <v>42.057450611870578</v>
      </c>
      <c r="K10" s="5">
        <v>51.023070865447323</v>
      </c>
      <c r="L10" s="6">
        <v>19.738897764219629</v>
      </c>
      <c r="M10" s="5">
        <v>518.54650067319983</v>
      </c>
      <c r="N10" s="5">
        <v>1970.7616428513425</v>
      </c>
      <c r="O10" s="5">
        <v>3.2629028653173835</v>
      </c>
      <c r="P10" s="6">
        <v>15.17722425875386</v>
      </c>
    </row>
    <row r="11" spans="1:16" x14ac:dyDescent="0.2">
      <c r="A11" s="4" t="s">
        <v>173</v>
      </c>
      <c r="B11" s="5">
        <v>75.912278698581048</v>
      </c>
      <c r="C11" s="5">
        <v>109.58109814969571</v>
      </c>
      <c r="D11" s="6">
        <v>48.517504496196572</v>
      </c>
      <c r="E11" s="5">
        <v>1623.9549795114222</v>
      </c>
      <c r="F11" s="5">
        <v>5916.9658587055073</v>
      </c>
      <c r="G11" s="5">
        <v>1.5671920584544468</v>
      </c>
      <c r="H11" s="6">
        <v>51.9163091049504</v>
      </c>
      <c r="J11" s="5">
        <v>61.955226363698159</v>
      </c>
      <c r="K11" s="5">
        <v>47.593117043016441</v>
      </c>
      <c r="L11" s="6">
        <v>19.421097141637546</v>
      </c>
      <c r="M11" s="5">
        <v>625.53248851901981</v>
      </c>
      <c r="N11" s="5">
        <v>2119.2371615126517</v>
      </c>
      <c r="O11" s="5">
        <v>0.53325847582184316</v>
      </c>
      <c r="P11" s="6">
        <v>14.926927066552187</v>
      </c>
    </row>
    <row r="12" spans="1:16" x14ac:dyDescent="0.2">
      <c r="A12" s="4" t="s">
        <v>174</v>
      </c>
      <c r="B12" s="5">
        <v>55.414543483671864</v>
      </c>
      <c r="C12" s="5">
        <v>88.662669124725582</v>
      </c>
      <c r="D12" s="6">
        <v>44.408965160268046</v>
      </c>
      <c r="E12" s="5">
        <v>1462.2608040168318</v>
      </c>
      <c r="F12" s="5">
        <v>6105.8441582965797</v>
      </c>
      <c r="G12" s="5">
        <v>5.356557184058035</v>
      </c>
      <c r="H12" s="6">
        <v>53.097501525225795</v>
      </c>
      <c r="J12" s="5">
        <v>45.226156350857359</v>
      </c>
      <c r="K12" s="5">
        <v>38.507852725064353</v>
      </c>
      <c r="L12" s="6">
        <v>17.776487791221307</v>
      </c>
      <c r="M12" s="5">
        <v>563.24938261260331</v>
      </c>
      <c r="N12" s="5">
        <v>2186.8863454111529</v>
      </c>
      <c r="O12" s="5">
        <v>1.8226416502137728</v>
      </c>
      <c r="P12" s="6">
        <v>15.266542370740554</v>
      </c>
    </row>
    <row r="13" spans="1:16" x14ac:dyDescent="0.2">
      <c r="A13" s="4" t="s">
        <v>42</v>
      </c>
      <c r="B13" s="5">
        <v>56.655421781934251</v>
      </c>
      <c r="C13" s="5">
        <v>51.934433695141898</v>
      </c>
      <c r="D13" s="6">
        <v>9.5426005179667666</v>
      </c>
      <c r="E13" s="5">
        <v>530.85145289359889</v>
      </c>
      <c r="F13" s="5">
        <v>3391.133261648969</v>
      </c>
      <c r="G13" s="5">
        <v>1.7472926854510582</v>
      </c>
      <c r="H13" s="6">
        <v>25.172598721681709</v>
      </c>
      <c r="J13" s="5">
        <v>46.238889694878075</v>
      </c>
      <c r="K13" s="5">
        <v>21.621682599610104</v>
      </c>
      <c r="L13" s="6">
        <v>3.8198125309145223</v>
      </c>
      <c r="M13" s="5">
        <v>204.47908627514664</v>
      </c>
      <c r="N13" s="5">
        <v>1214.5778426547088</v>
      </c>
      <c r="O13" s="5">
        <v>0.59454017089467648</v>
      </c>
      <c r="P13" s="6">
        <v>7.2376012792923801</v>
      </c>
    </row>
    <row r="14" spans="1:16" x14ac:dyDescent="0.2">
      <c r="A14" s="4" t="s">
        <v>8</v>
      </c>
      <c r="B14" s="5">
        <v>56.567008607459499</v>
      </c>
      <c r="C14" s="5">
        <v>49.266085457354897</v>
      </c>
      <c r="D14" s="6">
        <v>9.0018473762930302</v>
      </c>
      <c r="E14" s="5">
        <v>564.53613008426078</v>
      </c>
      <c r="F14" s="5">
        <v>3218.5020488907417</v>
      </c>
      <c r="G14" s="5">
        <v>0</v>
      </c>
      <c r="H14" s="6">
        <v>27.875815644728263</v>
      </c>
      <c r="J14" s="5">
        <v>46.166731957921371</v>
      </c>
      <c r="K14" s="5">
        <v>20.510778435306943</v>
      </c>
      <c r="L14" s="6">
        <v>3.6033541742215354</v>
      </c>
      <c r="M14" s="5">
        <v>217.45411342422065</v>
      </c>
      <c r="N14" s="5">
        <v>1152.7477611483282</v>
      </c>
      <c r="O14" s="5">
        <v>0</v>
      </c>
      <c r="P14" s="6">
        <v>8.0148275989410926</v>
      </c>
    </row>
    <row r="15" spans="1:16" x14ac:dyDescent="0.2">
      <c r="A15" s="4" t="s">
        <v>9</v>
      </c>
      <c r="B15" s="5">
        <v>56.292086084327941</v>
      </c>
      <c r="C15" s="5">
        <v>66.703851408621546</v>
      </c>
      <c r="D15" s="6">
        <v>9.4832832527107378</v>
      </c>
      <c r="E15" s="5">
        <v>515.88815108386359</v>
      </c>
      <c r="F15" s="5">
        <v>3611.4842442156396</v>
      </c>
      <c r="G15" s="5">
        <v>0</v>
      </c>
      <c r="H15" s="6">
        <v>25.958275007761376</v>
      </c>
      <c r="J15" s="5">
        <v>45.94235604080886</v>
      </c>
      <c r="K15" s="5">
        <v>27.770583035426121</v>
      </c>
      <c r="L15" s="6">
        <v>3.7960683919140523</v>
      </c>
      <c r="M15" s="5">
        <v>198.71536034949267</v>
      </c>
      <c r="N15" s="5">
        <v>1293.499371354095</v>
      </c>
      <c r="O15" s="5">
        <v>0</v>
      </c>
      <c r="P15" s="6">
        <v>7.4634981664636699</v>
      </c>
    </row>
    <row r="16" spans="1:16" x14ac:dyDescent="0.2">
      <c r="A16" s="4" t="s">
        <v>13</v>
      </c>
      <c r="B16" s="5">
        <v>36.734824698629765</v>
      </c>
      <c r="C16" s="5">
        <v>31.788054437755942</v>
      </c>
      <c r="D16" s="6">
        <v>6.9899992392160719</v>
      </c>
      <c r="E16" s="5">
        <v>502.59557669800267</v>
      </c>
      <c r="F16" s="5">
        <v>5022.9405406630585</v>
      </c>
      <c r="G16" s="5">
        <v>0</v>
      </c>
      <c r="H16" s="6">
        <v>27.43108516860034</v>
      </c>
      <c r="J16" s="5">
        <v>29.980846559371145</v>
      </c>
      <c r="K16" s="5">
        <v>13.234210418984111</v>
      </c>
      <c r="L16" s="6">
        <v>2.7980304357044989</v>
      </c>
      <c r="M16" s="5">
        <v>193.59518322677874</v>
      </c>
      <c r="N16" s="5">
        <v>1799.0305349117625</v>
      </c>
      <c r="O16" s="5">
        <v>0</v>
      </c>
      <c r="P16" s="6">
        <v>7.8869591218501141</v>
      </c>
    </row>
    <row r="17" spans="1:16" x14ac:dyDescent="0.2">
      <c r="A17" s="4" t="s">
        <v>14</v>
      </c>
      <c r="B17" s="5">
        <v>36.288114201448828</v>
      </c>
      <c r="C17" s="5">
        <v>34.781444530620867</v>
      </c>
      <c r="D17" s="6">
        <v>9.6400264989868667</v>
      </c>
      <c r="E17" s="5">
        <v>530.52656930226556</v>
      </c>
      <c r="F17" s="5">
        <v>5010.0524179007416</v>
      </c>
      <c r="G17" s="5">
        <v>0</v>
      </c>
      <c r="H17" s="6">
        <v>26.16601465716569</v>
      </c>
      <c r="J17" s="5">
        <v>29.616267199531659</v>
      </c>
      <c r="K17" s="5">
        <v>14.48043813111563</v>
      </c>
      <c r="L17" s="6">
        <v>3.8588112275943778</v>
      </c>
      <c r="M17" s="5">
        <v>204.35394411053636</v>
      </c>
      <c r="N17" s="5">
        <v>1794.4144885541764</v>
      </c>
      <c r="O17" s="5">
        <v>0</v>
      </c>
      <c r="P17" s="6">
        <v>7.523227269879337</v>
      </c>
    </row>
    <row r="18" spans="1:16" x14ac:dyDescent="0.2">
      <c r="A18" s="4" t="s">
        <v>15</v>
      </c>
      <c r="B18" s="5">
        <v>38.338963879631947</v>
      </c>
      <c r="C18" s="5">
        <v>42.623858688251872</v>
      </c>
      <c r="D18" s="6">
        <v>8.3351850175810807</v>
      </c>
      <c r="E18" s="5">
        <v>500.17461669710531</v>
      </c>
      <c r="F18" s="5">
        <v>5219.5952222894211</v>
      </c>
      <c r="G18" s="5">
        <v>0.32792629647113269</v>
      </c>
      <c r="H18" s="6">
        <v>27.006449703273198</v>
      </c>
      <c r="J18" s="5">
        <v>31.290052497879287</v>
      </c>
      <c r="K18" s="5">
        <v>17.745443208986497</v>
      </c>
      <c r="L18" s="6">
        <v>3.3364955514695556</v>
      </c>
      <c r="M18" s="5">
        <v>192.66265175080028</v>
      </c>
      <c r="N18" s="5">
        <v>1869.4649297080177</v>
      </c>
      <c r="O18" s="5">
        <v>0.11158139558884256</v>
      </c>
      <c r="P18" s="6">
        <v>7.7648683428620267</v>
      </c>
    </row>
    <row r="19" spans="1:16" x14ac:dyDescent="0.2">
      <c r="A19" s="4" t="s">
        <v>226</v>
      </c>
      <c r="B19" s="5">
        <v>56.172622131155023</v>
      </c>
      <c r="C19" s="5">
        <v>63.517137244624529</v>
      </c>
      <c r="D19" s="6">
        <v>9.6892126363080546</v>
      </c>
      <c r="E19" s="5">
        <v>390.34051599858947</v>
      </c>
      <c r="F19" s="5">
        <v>2757.7532135778406</v>
      </c>
      <c r="G19" s="5">
        <v>0</v>
      </c>
      <c r="H19" s="6">
        <v>26.70527092884323</v>
      </c>
      <c r="J19" s="5">
        <v>45.844856448015463</v>
      </c>
      <c r="K19" s="5">
        <v>27.586678707956974</v>
      </c>
      <c r="L19" s="6">
        <v>3.8784999721177407</v>
      </c>
      <c r="M19" s="5">
        <v>150.35556861056352</v>
      </c>
      <c r="N19" s="5">
        <v>987.72466024904509</v>
      </c>
      <c r="O19" s="5">
        <v>0</v>
      </c>
      <c r="P19" s="6">
        <v>7.6782737124382505</v>
      </c>
    </row>
    <row r="20" spans="1:16" x14ac:dyDescent="0.2">
      <c r="A20" s="4" t="s">
        <v>227</v>
      </c>
      <c r="B20" s="5">
        <v>63.178865076034782</v>
      </c>
      <c r="C20" s="5">
        <v>50.54111370588911</v>
      </c>
      <c r="D20" s="6">
        <v>21.841981055636381</v>
      </c>
      <c r="E20" s="5">
        <v>944.72724647648886</v>
      </c>
      <c r="F20" s="5">
        <v>2947.1859113053551</v>
      </c>
      <c r="G20" s="5">
        <v>9.5675421152449829</v>
      </c>
      <c r="H20" s="6">
        <v>31.625746294980541</v>
      </c>
      <c r="J20" s="5">
        <v>51.562948106581395</v>
      </c>
      <c r="K20" s="5">
        <v>21.950949394601064</v>
      </c>
      <c r="L20" s="6">
        <v>8.7431379715866271</v>
      </c>
      <c r="M20" s="5">
        <v>363.90022686340296</v>
      </c>
      <c r="N20" s="5">
        <v>1055.5724089459711</v>
      </c>
      <c r="O20" s="5">
        <v>3.2554867147351176</v>
      </c>
      <c r="P20" s="6">
        <v>9.0930040387914168</v>
      </c>
    </row>
    <row r="21" spans="1:16" x14ac:dyDescent="0.2">
      <c r="A21" s="4" t="s">
        <v>228</v>
      </c>
      <c r="B21" s="5">
        <v>47.197653803090141</v>
      </c>
      <c r="C21" s="5">
        <v>80.128970659920739</v>
      </c>
      <c r="D21" s="6">
        <v>17.066309587768043</v>
      </c>
      <c r="E21" s="5">
        <v>471.53264947763375</v>
      </c>
      <c r="F21" s="5">
        <v>3001.5254282672804</v>
      </c>
      <c r="G21" s="5">
        <v>4.6218234519493073</v>
      </c>
      <c r="H21" s="6">
        <v>29.440462174904063</v>
      </c>
      <c r="J21" s="5">
        <v>38.520004607114593</v>
      </c>
      <c r="K21" s="5">
        <v>34.801508139153718</v>
      </c>
      <c r="L21" s="6">
        <v>6.8314819526483772</v>
      </c>
      <c r="M21" s="5">
        <v>181.63002999901593</v>
      </c>
      <c r="N21" s="5">
        <v>1075.0348034289354</v>
      </c>
      <c r="O21" s="5">
        <v>1.5726384754238316</v>
      </c>
      <c r="P21" s="6">
        <v>8.4646932585675216</v>
      </c>
    </row>
    <row r="22" spans="1:16" x14ac:dyDescent="0.2">
      <c r="A22" s="4" t="s">
        <v>178</v>
      </c>
      <c r="B22" s="5">
        <v>99.730304410637146</v>
      </c>
      <c r="C22" s="5">
        <v>107.95756435708</v>
      </c>
      <c r="D22" s="6">
        <v>23.859137206962917</v>
      </c>
      <c r="E22" s="5">
        <v>488.07550584338168</v>
      </c>
      <c r="F22" s="5">
        <v>6437.935151081032</v>
      </c>
      <c r="G22" s="5">
        <v>23.096148474551246</v>
      </c>
      <c r="H22" s="6">
        <v>37.934622790034766</v>
      </c>
      <c r="J22" s="5">
        <v>81.394126101987808</v>
      </c>
      <c r="K22" s="5">
        <v>46.887986001988757</v>
      </c>
      <c r="L22" s="6">
        <v>9.5505864578919244</v>
      </c>
      <c r="M22" s="5">
        <v>188.00218577933953</v>
      </c>
      <c r="N22" s="5">
        <v>2305.8289909694308</v>
      </c>
      <c r="O22" s="5">
        <v>7.8587795710503716</v>
      </c>
      <c r="P22" s="6">
        <v>10.906926117173143</v>
      </c>
    </row>
    <row r="23" spans="1:16" x14ac:dyDescent="0.2">
      <c r="A23" s="4" t="s">
        <v>179</v>
      </c>
      <c r="B23" s="5">
        <v>93.14167751665731</v>
      </c>
      <c r="C23" s="5">
        <v>91.972015078425486</v>
      </c>
      <c r="D23" s="6">
        <v>24.261183896800592</v>
      </c>
      <c r="E23" s="5">
        <v>510.12866102579289</v>
      </c>
      <c r="F23" s="5">
        <v>6145.5123331703599</v>
      </c>
      <c r="G23" s="5">
        <v>25.787653231781196</v>
      </c>
      <c r="H23" s="6">
        <v>37.55803924062127</v>
      </c>
      <c r="J23" s="5">
        <v>76.016868593182451</v>
      </c>
      <c r="K23" s="5">
        <v>39.945163465417707</v>
      </c>
      <c r="L23" s="6">
        <v>9.7115219367441696</v>
      </c>
      <c r="M23" s="5">
        <v>196.49685787000311</v>
      </c>
      <c r="N23" s="5">
        <v>2201.0940106790217</v>
      </c>
      <c r="O23" s="5">
        <v>8.7746007792838636</v>
      </c>
      <c r="P23" s="6">
        <v>10.798651178652474</v>
      </c>
    </row>
    <row r="24" spans="1:16" x14ac:dyDescent="0.2">
      <c r="A24" s="4" t="s">
        <v>180</v>
      </c>
      <c r="B24" s="5">
        <v>86.665960416016432</v>
      </c>
      <c r="C24" s="5">
        <v>106.31223272504752</v>
      </c>
      <c r="D24" s="6">
        <v>23.48962845663636</v>
      </c>
      <c r="E24" s="5">
        <v>451.84648914615462</v>
      </c>
      <c r="F24" s="5">
        <v>6014.7475523553876</v>
      </c>
      <c r="G24" s="5">
        <v>0</v>
      </c>
      <c r="H24" s="6">
        <v>41.730091543835137</v>
      </c>
      <c r="J24" s="5">
        <v>70.731761549689423</v>
      </c>
      <c r="K24" s="5">
        <v>46.173387752289464</v>
      </c>
      <c r="L24" s="6">
        <v>9.4026756077916325</v>
      </c>
      <c r="M24" s="5">
        <v>174.047102506014</v>
      </c>
      <c r="N24" s="5">
        <v>2154.2589283855482</v>
      </c>
      <c r="O24" s="5">
        <v>0</v>
      </c>
      <c r="P24" s="6">
        <v>11.998195628586728</v>
      </c>
    </row>
    <row r="25" spans="1:16" x14ac:dyDescent="0.2">
      <c r="A25" s="4" t="s">
        <v>214</v>
      </c>
      <c r="B25" s="5">
        <v>48.953056435063885</v>
      </c>
      <c r="C25" s="5">
        <v>61.013267763953117</v>
      </c>
      <c r="D25" s="6">
        <v>8.2628322188579713</v>
      </c>
      <c r="E25" s="5">
        <v>379.84975201455956</v>
      </c>
      <c r="F25" s="5">
        <v>4572.0419406372439</v>
      </c>
      <c r="G25" s="5">
        <v>0</v>
      </c>
      <c r="H25" s="6">
        <v>35.597199859122256</v>
      </c>
      <c r="J25" s="5">
        <v>39.952663055627191</v>
      </c>
      <c r="K25" s="5">
        <v>25.401442089482529</v>
      </c>
      <c r="L25" s="6">
        <v>3.3075334119889273</v>
      </c>
      <c r="M25" s="5">
        <v>146.3146230275953</v>
      </c>
      <c r="N25" s="5">
        <v>1637.5354220334552</v>
      </c>
      <c r="O25" s="5">
        <v>0</v>
      </c>
      <c r="P25" s="6">
        <v>10.234872532953869</v>
      </c>
    </row>
    <row r="26" spans="1:16" x14ac:dyDescent="0.2">
      <c r="A26" s="4" t="s">
        <v>215</v>
      </c>
      <c r="B26" s="5">
        <v>50.0271382307576</v>
      </c>
      <c r="C26" s="5">
        <v>57.323353447224136</v>
      </c>
      <c r="D26" s="6">
        <v>12.7387489883179</v>
      </c>
      <c r="E26" s="5">
        <v>432.8521335697688</v>
      </c>
      <c r="F26" s="5">
        <v>5358.8580484226422</v>
      </c>
      <c r="G26" s="5">
        <v>0</v>
      </c>
      <c r="H26" s="6">
        <v>36.205379882995786</v>
      </c>
      <c r="J26" s="5">
        <v>40.829266708239913</v>
      </c>
      <c r="K26" s="5">
        <v>23.8652328637423</v>
      </c>
      <c r="L26" s="6">
        <v>5.099200466595585</v>
      </c>
      <c r="M26" s="5">
        <v>166.7306518276298</v>
      </c>
      <c r="N26" s="5">
        <v>1919.3436958537741</v>
      </c>
      <c r="O26" s="5">
        <v>0</v>
      </c>
      <c r="P26" s="6">
        <v>10.409735866195494</v>
      </c>
    </row>
    <row r="27" spans="1:16" x14ac:dyDescent="0.2">
      <c r="A27" s="4" t="s">
        <v>216</v>
      </c>
      <c r="B27" s="5">
        <v>56.458683578893748</v>
      </c>
      <c r="C27" s="5">
        <v>63.340736520291635</v>
      </c>
      <c r="D27" s="6">
        <v>10.868274377355734</v>
      </c>
      <c r="E27" s="5">
        <v>392.75732941768138</v>
      </c>
      <c r="F27" s="5">
        <v>5403.8570585734096</v>
      </c>
      <c r="G27" s="5">
        <v>0</v>
      </c>
      <c r="H27" s="6">
        <v>39.25950113168318</v>
      </c>
      <c r="J27" s="5">
        <v>46.07832331335554</v>
      </c>
      <c r="K27" s="5">
        <v>26.37042908191734</v>
      </c>
      <c r="L27" s="6">
        <v>4.3504672104712787</v>
      </c>
      <c r="M27" s="5">
        <v>151.28650286145364</v>
      </c>
      <c r="N27" s="5">
        <v>1935.4606681027326</v>
      </c>
      <c r="O27" s="5">
        <v>0</v>
      </c>
      <c r="P27" s="6">
        <v>11.287853858740094</v>
      </c>
    </row>
    <row r="28" spans="1:16" x14ac:dyDescent="0.2">
      <c r="A28" s="4" t="s">
        <v>217</v>
      </c>
      <c r="B28" s="5">
        <v>48.908033678338413</v>
      </c>
      <c r="C28" s="5">
        <v>50.420787747686646</v>
      </c>
      <c r="D28" s="6">
        <v>7.3519433174338173</v>
      </c>
      <c r="E28" s="5">
        <v>540.21448189383477</v>
      </c>
      <c r="F28" s="5">
        <v>3822.119639194606</v>
      </c>
      <c r="G28" s="5">
        <v>0</v>
      </c>
      <c r="H28" s="6">
        <v>27.897494272695806</v>
      </c>
      <c r="J28" s="5">
        <v>39.915918076655871</v>
      </c>
      <c r="K28" s="5">
        <v>20.991511633730774</v>
      </c>
      <c r="L28" s="6">
        <v>2.9429132192668388</v>
      </c>
      <c r="M28" s="5">
        <v>208.08563873779892</v>
      </c>
      <c r="N28" s="5">
        <v>1368.9411378318518</v>
      </c>
      <c r="O28" s="5">
        <v>0</v>
      </c>
      <c r="P28" s="6">
        <v>8.0210606171227248</v>
      </c>
    </row>
    <row r="29" spans="1:16" x14ac:dyDescent="0.2">
      <c r="A29" s="4" t="s">
        <v>218</v>
      </c>
      <c r="B29" s="5">
        <v>45.462076047669719</v>
      </c>
      <c r="C29" s="5">
        <v>48.06535539308998</v>
      </c>
      <c r="D29" s="6">
        <v>6.5356502083882262</v>
      </c>
      <c r="E29" s="5">
        <v>358.67949983095752</v>
      </c>
      <c r="F29" s="5">
        <v>3966.5299302503586</v>
      </c>
      <c r="G29" s="5">
        <v>0</v>
      </c>
      <c r="H29" s="6">
        <v>35.336971579045347</v>
      </c>
      <c r="J29" s="5">
        <v>37.103526080158169</v>
      </c>
      <c r="K29" s="5">
        <v>20.010882653449713</v>
      </c>
      <c r="L29" s="6">
        <v>2.6161588255393844</v>
      </c>
      <c r="M29" s="5">
        <v>138.16003703348852</v>
      </c>
      <c r="N29" s="5">
        <v>1420.6635345159461</v>
      </c>
      <c r="O29" s="5">
        <v>0</v>
      </c>
      <c r="P29" s="6">
        <v>10.160051949127119</v>
      </c>
    </row>
    <row r="30" spans="1:16" x14ac:dyDescent="0.2">
      <c r="A30" s="4" t="s">
        <v>219</v>
      </c>
      <c r="B30" s="5">
        <v>50.578769337109172</v>
      </c>
      <c r="C30" s="5">
        <v>70.580324289608157</v>
      </c>
      <c r="D30" s="6">
        <v>6.7992572462676071</v>
      </c>
      <c r="E30" s="5">
        <v>462.53869462916651</v>
      </c>
      <c r="F30" s="5">
        <v>3790.8468155165438</v>
      </c>
      <c r="G30" s="5">
        <v>3.0941960620841051</v>
      </c>
      <c r="H30" s="6">
        <v>33.76871248478075</v>
      </c>
      <c r="J30" s="5">
        <v>41.279476221762366</v>
      </c>
      <c r="K30" s="5">
        <v>29.384461540979729</v>
      </c>
      <c r="L30" s="6">
        <v>2.7216782240129005</v>
      </c>
      <c r="M30" s="5">
        <v>178.16564149750585</v>
      </c>
      <c r="N30" s="5">
        <v>1357.7403752000253</v>
      </c>
      <c r="O30" s="5">
        <v>1.0528424177877365</v>
      </c>
      <c r="P30" s="6">
        <v>9.7091476085619561</v>
      </c>
    </row>
    <row r="31" spans="1:16" x14ac:dyDescent="0.2">
      <c r="A31" s="4" t="s">
        <v>235</v>
      </c>
      <c r="B31" s="5">
        <v>71.908360404457596</v>
      </c>
      <c r="C31" s="5">
        <v>66.377931806182488</v>
      </c>
      <c r="D31" s="6">
        <v>6.3233957287694409</v>
      </c>
      <c r="E31" s="5">
        <v>232.23540347845272</v>
      </c>
      <c r="F31" s="5">
        <v>2917.4380062029941</v>
      </c>
      <c r="G31" s="5">
        <v>4.728253772667788</v>
      </c>
      <c r="H31" s="6">
        <v>30.976992974699847</v>
      </c>
      <c r="J31" s="5">
        <v>58.687459033999922</v>
      </c>
      <c r="K31" s="5">
        <v>28.829175203276417</v>
      </c>
      <c r="L31" s="6">
        <v>2.5311953693552907</v>
      </c>
      <c r="M31" s="5">
        <v>89.45493667798651</v>
      </c>
      <c r="N31" s="5">
        <v>1044.9178154472911</v>
      </c>
      <c r="O31" s="5">
        <v>1.6088528438551892</v>
      </c>
      <c r="P31" s="6">
        <v>8.9064751105419671</v>
      </c>
    </row>
    <row r="32" spans="1:16" x14ac:dyDescent="0.2">
      <c r="A32" s="4" t="s">
        <v>236</v>
      </c>
      <c r="B32" s="5">
        <v>59.186373191316136</v>
      </c>
      <c r="C32" s="5">
        <v>82.508404821846227</v>
      </c>
      <c r="D32" s="6">
        <v>10.361309174793995</v>
      </c>
      <c r="E32" s="5">
        <v>279.30253293993798</v>
      </c>
      <c r="F32" s="5">
        <v>3337.3270760193373</v>
      </c>
      <c r="G32" s="5">
        <v>0</v>
      </c>
      <c r="H32" s="6">
        <v>23.573014095897321</v>
      </c>
      <c r="J32" s="5">
        <v>48.304506353632213</v>
      </c>
      <c r="K32" s="5">
        <v>35.834940824870841</v>
      </c>
      <c r="L32" s="6">
        <v>4.147533845521453</v>
      </c>
      <c r="M32" s="5">
        <v>107.58476108256919</v>
      </c>
      <c r="N32" s="5">
        <v>1195.3064676242452</v>
      </c>
      <c r="O32" s="5">
        <v>0</v>
      </c>
      <c r="P32" s="6">
        <v>6.7776902521507187</v>
      </c>
    </row>
    <row r="33" spans="1:16" x14ac:dyDescent="0.2">
      <c r="A33" s="4" t="s">
        <v>237</v>
      </c>
      <c r="B33" s="5">
        <v>36.293868256424567</v>
      </c>
      <c r="C33" s="5">
        <v>47.626029559170917</v>
      </c>
      <c r="D33" s="6">
        <v>5.8833289069627881</v>
      </c>
      <c r="E33" s="5">
        <v>227.19464604389276</v>
      </c>
      <c r="F33" s="5">
        <v>3638.7911460322225</v>
      </c>
      <c r="G33" s="5">
        <v>0.31184644733950412</v>
      </c>
      <c r="H33" s="6">
        <v>26.504322350296952</v>
      </c>
      <c r="J33" s="5">
        <v>29.620963327544715</v>
      </c>
      <c r="K33" s="5">
        <v>20.684873918742312</v>
      </c>
      <c r="L33" s="6">
        <v>2.3550407920771312</v>
      </c>
      <c r="M33" s="5">
        <v>87.513283379808442</v>
      </c>
      <c r="N33" s="5">
        <v>1303.2796882390298</v>
      </c>
      <c r="O33" s="5">
        <v>0.10611000757796037</v>
      </c>
      <c r="P33" s="6">
        <v>7.6204971711586316</v>
      </c>
    </row>
    <row r="34" spans="1:16" ht="12" customHeight="1" x14ac:dyDescent="0.2">
      <c r="A34" s="4" t="s">
        <v>202</v>
      </c>
      <c r="B34" s="5">
        <v>113.53384918056706</v>
      </c>
      <c r="C34" s="5">
        <v>94.225762386964306</v>
      </c>
      <c r="D34" s="6">
        <v>22.238511368078093</v>
      </c>
      <c r="E34" s="5">
        <v>202.45334840907577</v>
      </c>
      <c r="F34" s="5">
        <v>2978.3903839795503</v>
      </c>
      <c r="G34" s="5">
        <v>0</v>
      </c>
      <c r="H34" s="6">
        <v>35.962630202884192</v>
      </c>
      <c r="J34" s="5">
        <v>92.659783720278156</v>
      </c>
      <c r="K34" s="5">
        <v>40.924008003863037</v>
      </c>
      <c r="L34" s="6">
        <v>8.901865296858233</v>
      </c>
      <c r="M34" s="5">
        <v>77.983163595728584</v>
      </c>
      <c r="N34" s="5">
        <v>1066.748690789691</v>
      </c>
      <c r="O34" s="5">
        <v>0</v>
      </c>
      <c r="P34" s="6">
        <v>10.339940712554474</v>
      </c>
    </row>
    <row r="35" spans="1:16" x14ac:dyDescent="0.2">
      <c r="A35" s="4" t="s">
        <v>203</v>
      </c>
      <c r="B35" s="5">
        <v>62.657062889916418</v>
      </c>
      <c r="C35" s="5">
        <v>73.838431650292279</v>
      </c>
      <c r="D35" s="6">
        <v>10.400674364286496</v>
      </c>
      <c r="E35" s="5">
        <v>224.77971394466465</v>
      </c>
      <c r="F35" s="5">
        <v>3148.6273573375674</v>
      </c>
      <c r="G35" s="5">
        <v>0</v>
      </c>
      <c r="H35" s="6">
        <v>34.68379735603861</v>
      </c>
      <c r="J35" s="5">
        <v>51.137083238443275</v>
      </c>
      <c r="K35" s="5">
        <v>32.06940958927494</v>
      </c>
      <c r="L35" s="6">
        <v>4.1632913577239359</v>
      </c>
      <c r="M35" s="5">
        <v>86.5830737959879</v>
      </c>
      <c r="N35" s="5">
        <v>1127.7212447673267</v>
      </c>
      <c r="O35" s="5">
        <v>0</v>
      </c>
      <c r="P35" s="6">
        <v>9.9722519271944403</v>
      </c>
    </row>
    <row r="36" spans="1:16" x14ac:dyDescent="0.2">
      <c r="A36" s="4" t="s">
        <v>204</v>
      </c>
      <c r="B36" s="5">
        <v>47.245450639445231</v>
      </c>
      <c r="C36" s="5">
        <v>79.752136349577825</v>
      </c>
      <c r="D36" s="6">
        <v>10.131697210245418</v>
      </c>
      <c r="E36" s="5">
        <v>218.4129082896477</v>
      </c>
      <c r="F36" s="5">
        <v>3230.8798127457385</v>
      </c>
      <c r="G36" s="5">
        <v>1.5298461615267005</v>
      </c>
      <c r="H36" s="6">
        <v>43.633709738927877</v>
      </c>
      <c r="J36" s="5">
        <v>38.559013629984349</v>
      </c>
      <c r="K36" s="5">
        <v>34.637841961858484</v>
      </c>
      <c r="L36" s="6">
        <v>4.0556223526554147</v>
      </c>
      <c r="M36" s="5">
        <v>84.130638946779257</v>
      </c>
      <c r="N36" s="5">
        <v>1157.1810159218612</v>
      </c>
      <c r="O36" s="5">
        <v>0.52055102495999439</v>
      </c>
      <c r="P36" s="6">
        <v>12.545522094019178</v>
      </c>
    </row>
    <row r="37" spans="1:16" x14ac:dyDescent="0.2">
      <c r="A37" s="4" t="s">
        <v>211</v>
      </c>
      <c r="B37" s="5">
        <v>70.280497137232217</v>
      </c>
      <c r="C37" s="5">
        <v>83.085956687064765</v>
      </c>
      <c r="D37" s="6">
        <v>12.416396626555082</v>
      </c>
      <c r="E37" s="5">
        <v>439.65392106722618</v>
      </c>
      <c r="F37" s="5">
        <v>5172.6145008009617</v>
      </c>
      <c r="G37" s="5">
        <v>0</v>
      </c>
      <c r="H37" s="6">
        <v>45.559968043685828</v>
      </c>
      <c r="J37" s="5">
        <v>57.358890863749714</v>
      </c>
      <c r="K37" s="5">
        <v>34.590888090124935</v>
      </c>
      <c r="L37" s="6">
        <v>4.9701658718314885</v>
      </c>
      <c r="M37" s="5">
        <v>169.35063767289142</v>
      </c>
      <c r="N37" s="5">
        <v>1852.6381821433797</v>
      </c>
      <c r="O37" s="5">
        <v>0</v>
      </c>
      <c r="P37" s="6">
        <v>13.099358021922626</v>
      </c>
    </row>
    <row r="38" spans="1:16" x14ac:dyDescent="0.2">
      <c r="A38" s="4" t="s">
        <v>212</v>
      </c>
      <c r="B38" s="5">
        <v>56.88195163992286</v>
      </c>
      <c r="C38" s="5">
        <v>85.932152383437341</v>
      </c>
      <c r="D38" s="6">
        <v>15.126330179333761</v>
      </c>
      <c r="E38" s="5">
        <v>438.71854734814684</v>
      </c>
      <c r="F38" s="5">
        <v>5379.5230692479736</v>
      </c>
      <c r="G38" s="5">
        <v>0</v>
      </c>
      <c r="H38" s="6">
        <v>41.283769285796936</v>
      </c>
      <c r="J38" s="5">
        <v>46.423770308007178</v>
      </c>
      <c r="K38" s="5">
        <v>35.77583486983923</v>
      </c>
      <c r="L38" s="6">
        <v>6.0549265849473803</v>
      </c>
      <c r="M38" s="5">
        <v>168.99034033856077</v>
      </c>
      <c r="N38" s="5">
        <v>1926.745137931058</v>
      </c>
      <c r="O38" s="5">
        <v>0</v>
      </c>
      <c r="P38" s="6">
        <v>11.869869483897835</v>
      </c>
    </row>
    <row r="39" spans="1:16" x14ac:dyDescent="0.2">
      <c r="A39" s="4" t="s">
        <v>213</v>
      </c>
      <c r="B39" s="5">
        <v>65.559858102413244</v>
      </c>
      <c r="C39" s="5">
        <v>85.356432725481838</v>
      </c>
      <c r="D39" s="6">
        <v>15.336959289125156</v>
      </c>
      <c r="E39" s="5">
        <v>479.92194656214525</v>
      </c>
      <c r="F39" s="5">
        <v>5068.62703934007</v>
      </c>
      <c r="G39" s="5">
        <v>1.3283310400216612</v>
      </c>
      <c r="H39" s="6">
        <v>45.227378726530155</v>
      </c>
      <c r="J39" s="5">
        <v>53.506177376583821</v>
      </c>
      <c r="K39" s="5">
        <v>35.536147502037345</v>
      </c>
      <c r="L39" s="6">
        <v>6.1392394209968106</v>
      </c>
      <c r="M39" s="5">
        <v>184.86150990357501</v>
      </c>
      <c r="N39" s="5">
        <v>1815.3937399881061</v>
      </c>
      <c r="O39" s="5">
        <v>0.45198275601738203</v>
      </c>
      <c r="P39" s="6">
        <v>13.003732262582508</v>
      </c>
    </row>
    <row r="40" spans="1:16" x14ac:dyDescent="0.2">
      <c r="A40" s="4" t="s">
        <v>188</v>
      </c>
      <c r="B40" s="5">
        <v>49.22992940270597</v>
      </c>
      <c r="C40" s="5">
        <v>84.244717114150333</v>
      </c>
      <c r="D40" s="6">
        <v>14.247839899053643</v>
      </c>
      <c r="E40" s="5">
        <v>211.46874745790146</v>
      </c>
      <c r="F40" s="5">
        <v>3019.834880888021</v>
      </c>
      <c r="G40" s="5">
        <v>0</v>
      </c>
      <c r="H40" s="6">
        <v>30.096651238602348</v>
      </c>
      <c r="J40" s="5">
        <v>40.178630813127462</v>
      </c>
      <c r="K40" s="5">
        <v>36.589053674132217</v>
      </c>
      <c r="L40" s="6">
        <v>5.7032752531555309</v>
      </c>
      <c r="M40" s="5">
        <v>81.455812205544476</v>
      </c>
      <c r="N40" s="5">
        <v>1081.592568561844</v>
      </c>
      <c r="O40" s="5">
        <v>0</v>
      </c>
      <c r="P40" s="6">
        <v>8.653360104584884</v>
      </c>
    </row>
    <row r="41" spans="1:16" x14ac:dyDescent="0.2">
      <c r="A41" s="4" t="s">
        <v>189</v>
      </c>
      <c r="B41" s="5">
        <v>93.606225642834389</v>
      </c>
      <c r="C41" s="5">
        <v>178.35887350817302</v>
      </c>
      <c r="D41" s="6">
        <v>18.161932168117069</v>
      </c>
      <c r="E41" s="5">
        <v>390.56071632792913</v>
      </c>
      <c r="F41" s="5">
        <v>3498.6135682766808</v>
      </c>
      <c r="G41" s="5">
        <v>17.942399091482383</v>
      </c>
      <c r="H41" s="6">
        <v>35.074529103530708</v>
      </c>
      <c r="J41" s="5">
        <v>76.396005997664957</v>
      </c>
      <c r="K41" s="5">
        <v>77.464589111334931</v>
      </c>
      <c r="L41" s="6">
        <v>7.2700492859125623</v>
      </c>
      <c r="M41" s="5">
        <v>150.44038774762234</v>
      </c>
      <c r="N41" s="5">
        <v>1253.0732920751409</v>
      </c>
      <c r="O41" s="5">
        <v>6.1051460416070178</v>
      </c>
      <c r="P41" s="6">
        <v>10.084594741966011</v>
      </c>
    </row>
    <row r="42" spans="1:16" x14ac:dyDescent="0.2">
      <c r="A42" s="4" t="s">
        <v>190</v>
      </c>
      <c r="B42" s="5">
        <v>118.70733766855454</v>
      </c>
      <c r="C42" s="5">
        <v>183.40544011852805</v>
      </c>
      <c r="D42" s="6">
        <v>17.689218049448122</v>
      </c>
      <c r="E42" s="5">
        <v>387.39141668333497</v>
      </c>
      <c r="F42" s="5">
        <v>3431.8388456955449</v>
      </c>
      <c r="G42" s="5">
        <v>0.79416170361433236</v>
      </c>
      <c r="H42" s="6">
        <v>28.480005184645364</v>
      </c>
      <c r="J42" s="5">
        <v>96.882086829317117</v>
      </c>
      <c r="K42" s="5">
        <v>79.656407220548445</v>
      </c>
      <c r="L42" s="6">
        <v>7.0808263051713975</v>
      </c>
      <c r="M42" s="5">
        <v>149.21960273907374</v>
      </c>
      <c r="N42" s="5">
        <v>1229.1570693145452</v>
      </c>
      <c r="O42" s="5">
        <v>0.27022435274659534</v>
      </c>
      <c r="P42" s="6">
        <v>8.1885435920885392</v>
      </c>
    </row>
    <row r="43" spans="1:16" x14ac:dyDescent="0.2">
      <c r="A43" s="4" t="s">
        <v>197</v>
      </c>
      <c r="B43" s="5">
        <v>64.155968591867378</v>
      </c>
      <c r="C43" s="5">
        <v>31.743203128544941</v>
      </c>
      <c r="D43" s="6">
        <v>11.157683176373279</v>
      </c>
      <c r="E43" s="5">
        <v>172.10477992084239</v>
      </c>
      <c r="F43" s="5">
        <v>3085.5089976316144</v>
      </c>
      <c r="G43" s="5">
        <v>0</v>
      </c>
      <c r="H43" s="6">
        <v>39.107808200003149</v>
      </c>
      <c r="J43" s="5">
        <v>52.360403676905428</v>
      </c>
      <c r="K43" s="5">
        <v>13.786665833128268</v>
      </c>
      <c r="L43" s="6">
        <v>4.466314809347784</v>
      </c>
      <c r="M43" s="5">
        <v>66.293174766638018</v>
      </c>
      <c r="N43" s="5">
        <v>1105.1145952349864</v>
      </c>
      <c r="O43" s="5">
        <v>0</v>
      </c>
      <c r="P43" s="6">
        <v>11.244239253489132</v>
      </c>
    </row>
    <row r="44" spans="1:16" x14ac:dyDescent="0.2">
      <c r="A44" s="4" t="s">
        <v>198</v>
      </c>
      <c r="B44" s="5">
        <v>30.890723504502407</v>
      </c>
      <c r="C44" s="5">
        <v>44.230994383897809</v>
      </c>
      <c r="D44" s="6">
        <v>11.308190609809547</v>
      </c>
      <c r="E44" s="5">
        <v>166.14723715844957</v>
      </c>
      <c r="F44" s="5">
        <v>3431.4424874933761</v>
      </c>
      <c r="G44" s="5">
        <v>0</v>
      </c>
      <c r="H44" s="6">
        <v>39.229290809317988</v>
      </c>
      <c r="J44" s="5">
        <v>25.211228013046476</v>
      </c>
      <c r="K44" s="5">
        <v>19.210346749456232</v>
      </c>
      <c r="L44" s="6">
        <v>4.5265615082589665</v>
      </c>
      <c r="M44" s="5">
        <v>63.998384211089956</v>
      </c>
      <c r="N44" s="5">
        <v>1229.0151085442171</v>
      </c>
      <c r="O44" s="5">
        <v>0</v>
      </c>
      <c r="P44" s="6">
        <v>11.279167816022946</v>
      </c>
    </row>
    <row r="45" spans="1:16" x14ac:dyDescent="0.2">
      <c r="A45" s="4" t="s">
        <v>199</v>
      </c>
      <c r="B45" s="5">
        <v>62.375454031647564</v>
      </c>
      <c r="C45" s="5">
        <v>62.839263125743578</v>
      </c>
      <c r="D45" s="6">
        <v>9.46340658389758</v>
      </c>
      <c r="E45" s="5">
        <v>139.70216167879724</v>
      </c>
      <c r="F45" s="5">
        <v>2917.8080196387764</v>
      </c>
      <c r="G45" s="5">
        <v>0</v>
      </c>
      <c r="H45" s="6">
        <v>29.146964055232264</v>
      </c>
      <c r="J45" s="5">
        <v>50.907250319985565</v>
      </c>
      <c r="K45" s="5">
        <v>27.292265320747983</v>
      </c>
      <c r="L45" s="6">
        <v>3.7881119498034992</v>
      </c>
      <c r="M45" s="5">
        <v>53.811984906574082</v>
      </c>
      <c r="N45" s="5">
        <v>1045.0503405018703</v>
      </c>
      <c r="O45" s="5">
        <v>0</v>
      </c>
      <c r="P45" s="6">
        <v>8.3803069625838305</v>
      </c>
    </row>
    <row r="46" spans="1:16" x14ac:dyDescent="0.2">
      <c r="A46" s="4" t="s">
        <v>175</v>
      </c>
      <c r="B46" s="5">
        <v>58.811361044542409</v>
      </c>
      <c r="C46" s="5">
        <v>52.880199663177777</v>
      </c>
      <c r="D46" s="6">
        <v>11.969863498828524</v>
      </c>
      <c r="E46" s="5">
        <v>346.88352627404072</v>
      </c>
      <c r="F46" s="5">
        <v>3727.5423869042611</v>
      </c>
      <c r="G46" s="5">
        <v>46.390250976786561</v>
      </c>
      <c r="H46" s="6">
        <v>37.251380662053727</v>
      </c>
      <c r="J46" s="5">
        <v>47.998443054771748</v>
      </c>
      <c r="K46" s="5">
        <v>22.966858101655983</v>
      </c>
      <c r="L46" s="6">
        <v>4.7914228935891394</v>
      </c>
      <c r="M46" s="5">
        <v>133.61633675444344</v>
      </c>
      <c r="N46" s="5">
        <v>1335.0670827039917</v>
      </c>
      <c r="O46" s="5">
        <v>15.784915700294196</v>
      </c>
      <c r="P46" s="6">
        <v>10.710481000234035</v>
      </c>
    </row>
    <row r="47" spans="1:16" x14ac:dyDescent="0.2">
      <c r="A47" s="4" t="s">
        <v>176</v>
      </c>
      <c r="B47" s="5">
        <v>82.314447324955069</v>
      </c>
      <c r="C47" s="5">
        <v>203.24871196083501</v>
      </c>
      <c r="D47" s="6">
        <v>13.504675693123719</v>
      </c>
      <c r="E47" s="5">
        <v>363.92464194140507</v>
      </c>
      <c r="F47" s="5">
        <v>3910.3083136649284</v>
      </c>
      <c r="G47" s="5">
        <v>11.398033659731595</v>
      </c>
      <c r="H47" s="6">
        <v>34.693848924210386</v>
      </c>
      <c r="J47" s="5">
        <v>67.180307381757274</v>
      </c>
      <c r="K47" s="5">
        <v>88.274710698555069</v>
      </c>
      <c r="L47" s="6">
        <v>5.4057936661401795</v>
      </c>
      <c r="M47" s="5">
        <v>140.18041742480409</v>
      </c>
      <c r="N47" s="5">
        <v>1400.5270419294864</v>
      </c>
      <c r="O47" s="5">
        <v>3.8783364323251557</v>
      </c>
      <c r="P47" s="6">
        <v>9.9751419443699927</v>
      </c>
    </row>
    <row r="48" spans="1:16" x14ac:dyDescent="0.2">
      <c r="A48" s="4" t="s">
        <v>177</v>
      </c>
      <c r="B48" s="5">
        <v>56.404520152851269</v>
      </c>
      <c r="C48" s="5">
        <v>75.304301352973795</v>
      </c>
      <c r="D48" s="6">
        <v>12.782888486603769</v>
      </c>
      <c r="E48" s="5">
        <v>351.44831601011174</v>
      </c>
      <c r="F48" s="5">
        <v>4772.9383148249672</v>
      </c>
      <c r="G48" s="5">
        <v>0</v>
      </c>
      <c r="H48" s="6">
        <v>43.361379736498286</v>
      </c>
      <c r="J48" s="5">
        <v>46.034118246946989</v>
      </c>
      <c r="K48" s="5">
        <v>32.706064172113933</v>
      </c>
      <c r="L48" s="6">
        <v>5.1168690893513205</v>
      </c>
      <c r="M48" s="5">
        <v>135.37465168262554</v>
      </c>
      <c r="N48" s="5">
        <v>1709.4890333873861</v>
      </c>
      <c r="O48" s="5">
        <v>0</v>
      </c>
      <c r="P48" s="6">
        <v>12.467222034666291</v>
      </c>
    </row>
    <row r="49" spans="1:16" x14ac:dyDescent="0.2">
      <c r="A49" s="4" t="s">
        <v>238</v>
      </c>
      <c r="B49" s="5">
        <v>33.438720390046257</v>
      </c>
      <c r="C49" s="5">
        <v>15.547221872638966</v>
      </c>
      <c r="D49" s="6">
        <v>0.53950779676119731</v>
      </c>
      <c r="E49" s="5">
        <v>197.65206615021478</v>
      </c>
      <c r="F49" s="5">
        <v>2008.1943867113125</v>
      </c>
      <c r="G49" s="5">
        <v>3.8627034279244779</v>
      </c>
      <c r="H49" s="6">
        <v>22.61301029100494</v>
      </c>
      <c r="J49" s="5">
        <v>27.290756206959301</v>
      </c>
      <c r="K49" s="5">
        <v>6.752448759615814</v>
      </c>
      <c r="L49" s="6">
        <v>0.21595985692939848</v>
      </c>
      <c r="M49" s="5">
        <v>76.133753927751755</v>
      </c>
      <c r="N49" s="5">
        <v>719.26055912561912</v>
      </c>
      <c r="O49" s="5">
        <v>1.3143375321581163</v>
      </c>
      <c r="P49" s="6">
        <v>6.5016708850906912</v>
      </c>
    </row>
    <row r="50" spans="1:16" x14ac:dyDescent="0.2">
      <c r="A50" s="4" t="s">
        <v>239</v>
      </c>
      <c r="B50" s="5">
        <v>62.515025825140413</v>
      </c>
      <c r="C50" s="5">
        <v>37.817744207595858</v>
      </c>
      <c r="D50" s="6">
        <v>2.7783025340360141</v>
      </c>
      <c r="E50" s="5">
        <v>331.60832353394244</v>
      </c>
      <c r="F50" s="5">
        <v>2181.3080368322167</v>
      </c>
      <c r="G50" s="5">
        <v>3.9300792362892096</v>
      </c>
      <c r="H50" s="6">
        <v>21.634803574437083</v>
      </c>
      <c r="J50" s="5">
        <v>51.021160773051683</v>
      </c>
      <c r="K50" s="5">
        <v>16.424952448607712</v>
      </c>
      <c r="L50" s="6">
        <v>1.1121281682284605</v>
      </c>
      <c r="M50" s="5">
        <v>127.73246946551097</v>
      </c>
      <c r="N50" s="5">
        <v>781.26343175696161</v>
      </c>
      <c r="O50" s="5">
        <v>1.3372630700218509</v>
      </c>
      <c r="P50" s="6">
        <v>6.2204178344413803</v>
      </c>
    </row>
    <row r="51" spans="1:16" x14ac:dyDescent="0.2">
      <c r="A51" s="4" t="s">
        <v>240</v>
      </c>
      <c r="B51" s="5">
        <v>49.582333904016416</v>
      </c>
      <c r="C51" s="5">
        <v>36.097287917064314</v>
      </c>
      <c r="D51" s="6">
        <v>4.2302123764084758</v>
      </c>
      <c r="E51" s="5">
        <v>178.21541173042652</v>
      </c>
      <c r="F51" s="5">
        <v>2175.8303153051952</v>
      </c>
      <c r="G51" s="5">
        <v>1.5998095649717836</v>
      </c>
      <c r="H51" s="6">
        <v>25.608053394251534</v>
      </c>
      <c r="J51" s="5">
        <v>40.466243054843545</v>
      </c>
      <c r="K51" s="5">
        <v>15.67772615698208</v>
      </c>
      <c r="L51" s="6">
        <v>1.6933139151546184</v>
      </c>
      <c r="M51" s="5">
        <v>68.646933811992</v>
      </c>
      <c r="N51" s="5">
        <v>779.30151558274497</v>
      </c>
      <c r="O51" s="5">
        <v>0.54435702734698144</v>
      </c>
      <c r="P51" s="6">
        <v>7.3628027863004997</v>
      </c>
    </row>
    <row r="52" spans="1:16" x14ac:dyDescent="0.2">
      <c r="A52" s="4" t="s">
        <v>220</v>
      </c>
      <c r="B52" s="5">
        <v>59.639818571584236</v>
      </c>
      <c r="C52" s="5">
        <v>68.278330774153588</v>
      </c>
      <c r="D52" s="6">
        <v>33.135014113337476</v>
      </c>
      <c r="E52" s="5">
        <v>1121.0462898093015</v>
      </c>
      <c r="F52" s="5">
        <v>4738.3112677793024</v>
      </c>
      <c r="G52" s="5">
        <v>4.8072942191678703</v>
      </c>
      <c r="H52" s="6">
        <v>42.711352509053363</v>
      </c>
      <c r="J52" s="5">
        <v>48.674582336855309</v>
      </c>
      <c r="K52" s="5">
        <v>28.426080567198643</v>
      </c>
      <c r="L52" s="6">
        <v>13.26363205541838</v>
      </c>
      <c r="M52" s="5">
        <v>431.816697049325</v>
      </c>
      <c r="N52" s="5">
        <v>1697.0869126645409</v>
      </c>
      <c r="O52" s="5">
        <v>1.6357474339608071</v>
      </c>
      <c r="P52" s="6">
        <v>12.280326833858991</v>
      </c>
    </row>
    <row r="53" spans="1:16" x14ac:dyDescent="0.2">
      <c r="A53" s="4" t="s">
        <v>221</v>
      </c>
      <c r="B53" s="5">
        <v>69.812488167894486</v>
      </c>
      <c r="C53" s="5">
        <v>69.955348008079085</v>
      </c>
      <c r="D53" s="6">
        <v>33.081575297230437</v>
      </c>
      <c r="E53" s="5">
        <v>1142.1163123980346</v>
      </c>
      <c r="F53" s="5">
        <v>4605.113760951519</v>
      </c>
      <c r="G53" s="5">
        <v>6.4703927335063849</v>
      </c>
      <c r="H53" s="6">
        <v>47.751313337612402</v>
      </c>
      <c r="J53" s="5">
        <v>56.976928918559125</v>
      </c>
      <c r="K53" s="5">
        <v>29.124267333975791</v>
      </c>
      <c r="L53" s="6">
        <v>13.242241003889127</v>
      </c>
      <c r="M53" s="5">
        <v>439.93267552740292</v>
      </c>
      <c r="N53" s="5">
        <v>1649.3805183687271</v>
      </c>
      <c r="O53" s="5">
        <v>2.2016393896489594</v>
      </c>
      <c r="P53" s="6">
        <v>13.72941150499959</v>
      </c>
    </row>
    <row r="54" spans="1:16" x14ac:dyDescent="0.2">
      <c r="A54" s="4" t="s">
        <v>222</v>
      </c>
      <c r="B54" s="5">
        <v>52.834115103428296</v>
      </c>
      <c r="C54" s="5">
        <v>60.879510472059359</v>
      </c>
      <c r="D54" s="6">
        <v>28.327454917866952</v>
      </c>
      <c r="E54" s="5">
        <v>928.57776617627201</v>
      </c>
      <c r="F54" s="5">
        <v>4080.3347425278125</v>
      </c>
      <c r="G54" s="5">
        <v>0</v>
      </c>
      <c r="H54" s="6">
        <v>52.539912159957467</v>
      </c>
      <c r="J54" s="5">
        <v>43.120159440290507</v>
      </c>
      <c r="K54" s="5">
        <v>25.345755380204309</v>
      </c>
      <c r="L54" s="6">
        <v>11.33921168139182</v>
      </c>
      <c r="M54" s="5">
        <v>357.67959591738821</v>
      </c>
      <c r="N54" s="5">
        <v>1461.4241866975892</v>
      </c>
      <c r="O54" s="5">
        <v>0</v>
      </c>
      <c r="P54" s="6">
        <v>15.106224814813764</v>
      </c>
    </row>
    <row r="55" spans="1:16" x14ac:dyDescent="0.2">
      <c r="A55" s="4" t="s">
        <v>223</v>
      </c>
      <c r="B55" s="5">
        <v>44.145677800087668</v>
      </c>
      <c r="C55" s="5">
        <v>45.875769281749434</v>
      </c>
      <c r="D55" s="6">
        <v>29.788783188530207</v>
      </c>
      <c r="E55" s="5">
        <v>1058.5914123216512</v>
      </c>
      <c r="F55" s="5">
        <v>4481.0022424924537</v>
      </c>
      <c r="G55" s="5">
        <v>0</v>
      </c>
      <c r="H55" s="6">
        <v>47.870484092480226</v>
      </c>
      <c r="J55" s="5">
        <v>36.029157706399339</v>
      </c>
      <c r="K55" s="5">
        <v>19.099299864238546</v>
      </c>
      <c r="L55" s="6">
        <v>11.924167535883411</v>
      </c>
      <c r="M55" s="5">
        <v>407.75965394905745</v>
      </c>
      <c r="N55" s="5">
        <v>1604.9283872645335</v>
      </c>
      <c r="O55" s="5">
        <v>0</v>
      </c>
      <c r="P55" s="6">
        <v>13.763675365374986</v>
      </c>
    </row>
    <row r="56" spans="1:16" x14ac:dyDescent="0.2">
      <c r="A56" s="4" t="s">
        <v>224</v>
      </c>
      <c r="B56" s="5">
        <v>57.185158061360326</v>
      </c>
      <c r="C56" s="5">
        <v>66.02328045368769</v>
      </c>
      <c r="D56" s="6">
        <v>26.582497805372228</v>
      </c>
      <c r="E56" s="5">
        <v>1108.875948822078</v>
      </c>
      <c r="F56" s="5">
        <v>4296.0219703122557</v>
      </c>
      <c r="G56" s="5">
        <v>2.8625424718926658</v>
      </c>
      <c r="H56" s="6">
        <v>46.396494344572822</v>
      </c>
      <c r="J56" s="5">
        <v>46.671229912660515</v>
      </c>
      <c r="K56" s="5">
        <v>27.487243290923047</v>
      </c>
      <c r="L56" s="6">
        <v>10.640721890095813</v>
      </c>
      <c r="M56" s="5">
        <v>427.12879388703828</v>
      </c>
      <c r="N56" s="5">
        <v>1538.6753318452202</v>
      </c>
      <c r="O56" s="5">
        <v>0.97401912375830491</v>
      </c>
      <c r="P56" s="6">
        <v>13.339875256253565</v>
      </c>
    </row>
    <row r="57" spans="1:16" x14ac:dyDescent="0.2">
      <c r="A57" s="4" t="s">
        <v>225</v>
      </c>
      <c r="B57" s="5">
        <v>39.065667609627546</v>
      </c>
      <c r="C57" s="5">
        <v>59.540344881817767</v>
      </c>
      <c r="D57" s="6">
        <v>25.823805441315486</v>
      </c>
      <c r="E57" s="5">
        <v>995.28870696601234</v>
      </c>
      <c r="F57" s="5">
        <v>4309.680035221535</v>
      </c>
      <c r="G57" s="5">
        <v>0</v>
      </c>
      <c r="H57" s="6">
        <v>47.586418994648156</v>
      </c>
      <c r="J57" s="5">
        <v>31.883146195803846</v>
      </c>
      <c r="K57" s="5">
        <v>24.788225216103729</v>
      </c>
      <c r="L57" s="6">
        <v>10.337024528577153</v>
      </c>
      <c r="M57" s="5">
        <v>383.37603536930328</v>
      </c>
      <c r="N57" s="5">
        <v>1543.5671428512801</v>
      </c>
      <c r="O57" s="5">
        <v>0</v>
      </c>
      <c r="P57" s="6">
        <v>13.68200124272269</v>
      </c>
    </row>
    <row r="58" spans="1:16" x14ac:dyDescent="0.2">
      <c r="A58" s="4" t="s">
        <v>191</v>
      </c>
      <c r="B58" s="5">
        <v>50.844184057026361</v>
      </c>
      <c r="C58" s="5">
        <v>51.144692683891911</v>
      </c>
      <c r="D58" s="6">
        <v>7.6178216810703905</v>
      </c>
      <c r="E58" s="5">
        <v>1110.6884000494983</v>
      </c>
      <c r="F58" s="5">
        <v>3624.292912396465</v>
      </c>
      <c r="G58" s="5">
        <v>0</v>
      </c>
      <c r="H58" s="6">
        <v>33.076839446531942</v>
      </c>
      <c r="J58" s="5">
        <v>41.496092417911861</v>
      </c>
      <c r="K58" s="5">
        <v>22.213095014875371</v>
      </c>
      <c r="L58" s="6">
        <v>3.0493418079105581</v>
      </c>
      <c r="M58" s="5">
        <v>427.82693339269662</v>
      </c>
      <c r="N58" s="5">
        <v>1298.0869600349308</v>
      </c>
      <c r="O58" s="5">
        <v>0</v>
      </c>
      <c r="P58" s="6">
        <v>9.5102209406361542</v>
      </c>
    </row>
    <row r="59" spans="1:16" x14ac:dyDescent="0.2">
      <c r="A59" s="4" t="s">
        <v>192</v>
      </c>
      <c r="B59" s="5">
        <v>67.375902679397839</v>
      </c>
      <c r="C59" s="5">
        <v>49.783990134135202</v>
      </c>
      <c r="D59" s="6">
        <v>7.4693709011519642</v>
      </c>
      <c r="E59" s="5">
        <v>1239.7143398798682</v>
      </c>
      <c r="F59" s="5">
        <v>3425.9427282344191</v>
      </c>
      <c r="G59" s="5">
        <v>0</v>
      </c>
      <c r="H59" s="6">
        <v>26.428190259231837</v>
      </c>
      <c r="J59" s="5">
        <v>54.988328285271407</v>
      </c>
      <c r="K59" s="5">
        <v>21.622116490250303</v>
      </c>
      <c r="L59" s="6">
        <v>2.9899183679070926</v>
      </c>
      <c r="M59" s="5">
        <v>477.52653605648396</v>
      </c>
      <c r="N59" s="5">
        <v>1227.0452992738446</v>
      </c>
      <c r="O59" s="5">
        <v>0</v>
      </c>
      <c r="P59" s="6">
        <v>7.5986077458442134</v>
      </c>
    </row>
    <row r="60" spans="1:16" x14ac:dyDescent="0.2">
      <c r="A60" s="4" t="s">
        <v>193</v>
      </c>
      <c r="B60" s="5">
        <v>42.990077653301107</v>
      </c>
      <c r="C60" s="5">
        <v>72.071430000779429</v>
      </c>
      <c r="D60" s="6">
        <v>11.208362427131501</v>
      </c>
      <c r="E60" s="5">
        <v>1610.1963409268415</v>
      </c>
      <c r="F60" s="5">
        <v>3909.5279745129269</v>
      </c>
      <c r="G60" s="5">
        <v>8.0888690454062147</v>
      </c>
      <c r="H60" s="6">
        <v>27.585543412500755</v>
      </c>
      <c r="J60" s="5">
        <v>35.086023474263293</v>
      </c>
      <c r="K60" s="5">
        <v>31.301967779140995</v>
      </c>
      <c r="L60" s="6">
        <v>4.4866012330264375</v>
      </c>
      <c r="M60" s="5">
        <v>620.23278776313066</v>
      </c>
      <c r="N60" s="5">
        <v>1400.2475534603968</v>
      </c>
      <c r="O60" s="5">
        <v>2.7523480322697056</v>
      </c>
      <c r="P60" s="6">
        <v>7.9313688070006583</v>
      </c>
    </row>
    <row r="61" spans="1:16" x14ac:dyDescent="0.2">
      <c r="A61" s="4" t="s">
        <v>194</v>
      </c>
      <c r="B61" s="5">
        <v>35.29979642605992</v>
      </c>
      <c r="C61" s="5">
        <v>64.40545535761207</v>
      </c>
      <c r="D61" s="6">
        <v>6.7451016493870259</v>
      </c>
      <c r="E61" s="5">
        <v>352.26127419630535</v>
      </c>
      <c r="F61" s="5">
        <v>3459.6040047611295</v>
      </c>
      <c r="G61" s="5">
        <v>0</v>
      </c>
      <c r="H61" s="6">
        <v>43.280312750625939</v>
      </c>
      <c r="J61" s="5">
        <v>28.809659196936806</v>
      </c>
      <c r="K61" s="5">
        <v>27.972491851251934</v>
      </c>
      <c r="L61" s="6">
        <v>2.7000002519345223</v>
      </c>
      <c r="M61" s="5">
        <v>135.68779568211286</v>
      </c>
      <c r="N61" s="5">
        <v>1239.1015169068064</v>
      </c>
      <c r="O61" s="5">
        <v>0</v>
      </c>
      <c r="P61" s="6">
        <v>12.443913733161738</v>
      </c>
    </row>
    <row r="62" spans="1:16" x14ac:dyDescent="0.2">
      <c r="A62" s="4" t="s">
        <v>195</v>
      </c>
      <c r="B62" s="5">
        <v>52.690812838787437</v>
      </c>
      <c r="C62" s="5">
        <v>54.23996572214061</v>
      </c>
      <c r="D62" s="6">
        <v>7.1366985432135941</v>
      </c>
      <c r="E62" s="5">
        <v>388.4782438220094</v>
      </c>
      <c r="F62" s="5">
        <v>3989.4294340507681</v>
      </c>
      <c r="G62" s="5">
        <v>4.2531857770337629</v>
      </c>
      <c r="H62" s="6">
        <v>44.888890074051204</v>
      </c>
      <c r="J62" s="5">
        <v>43.003204391694126</v>
      </c>
      <c r="K62" s="5">
        <v>23.557429890842958</v>
      </c>
      <c r="L62" s="6">
        <v>2.8567527764994556</v>
      </c>
      <c r="M62" s="5">
        <v>149.63823853453744</v>
      </c>
      <c r="N62" s="5">
        <v>1428.8652853106762</v>
      </c>
      <c r="O62" s="5">
        <v>1.4472044779788495</v>
      </c>
      <c r="P62" s="6">
        <v>12.90641033204629</v>
      </c>
    </row>
    <row r="63" spans="1:16" x14ac:dyDescent="0.2">
      <c r="A63" s="4" t="s">
        <v>196</v>
      </c>
      <c r="B63" s="5">
        <v>74.490217873499986</v>
      </c>
      <c r="C63" s="5">
        <v>59.270090573470078</v>
      </c>
      <c r="D63" s="6">
        <v>7.6559102313363674</v>
      </c>
      <c r="E63" s="5">
        <v>378.34270585253626</v>
      </c>
      <c r="F63" s="5">
        <v>4095.3692306102203</v>
      </c>
      <c r="G63" s="5">
        <v>0.33848668503095541</v>
      </c>
      <c r="H63" s="6">
        <v>42.246837263805574</v>
      </c>
      <c r="J63" s="5">
        <v>60.794622284473071</v>
      </c>
      <c r="K63" s="5">
        <v>25.742107037108386</v>
      </c>
      <c r="L63" s="6">
        <v>3.0645882935322097</v>
      </c>
      <c r="M63" s="5">
        <v>145.73412273790925</v>
      </c>
      <c r="N63" s="5">
        <v>1466.8089813050619</v>
      </c>
      <c r="O63" s="5">
        <v>0.11517471184967862</v>
      </c>
      <c r="P63" s="6">
        <v>12.146769859053666</v>
      </c>
    </row>
    <row r="64" spans="1:16" x14ac:dyDescent="0.2">
      <c r="A64" s="4" t="s">
        <v>200</v>
      </c>
      <c r="B64" s="5">
        <v>93.705640360695654</v>
      </c>
      <c r="C64" s="5">
        <v>75.854203255129079</v>
      </c>
      <c r="D64" s="6">
        <v>31.246861957546827</v>
      </c>
      <c r="E64" s="5">
        <v>5741.1629208086824</v>
      </c>
      <c r="F64" s="5">
        <v>7080.3411485115921</v>
      </c>
      <c r="G64" s="5">
        <v>8.5737330538155021</v>
      </c>
      <c r="H64" s="6">
        <v>53.238094363896828</v>
      </c>
      <c r="J64" s="5">
        <v>76.477142560215455</v>
      </c>
      <c r="K64" s="5">
        <v>32.944896836080318</v>
      </c>
      <c r="L64" s="6">
        <v>12.507822645668602</v>
      </c>
      <c r="M64" s="5">
        <v>2211.4430351554702</v>
      </c>
      <c r="N64" s="5">
        <v>2535.9149328260041</v>
      </c>
      <c r="O64" s="5">
        <v>2.9173296251193999</v>
      </c>
      <c r="P64" s="6">
        <v>15.30696548796716</v>
      </c>
    </row>
    <row r="65" spans="1:16" x14ac:dyDescent="0.2">
      <c r="A65" s="4" t="s">
        <v>201</v>
      </c>
      <c r="B65" s="5">
        <v>54.564378912841754</v>
      </c>
      <c r="C65" s="5">
        <v>91.327685801127217</v>
      </c>
      <c r="D65" s="6">
        <v>34.62583971895203</v>
      </c>
      <c r="E65" s="5">
        <v>10274.242102311769</v>
      </c>
      <c r="F65" s="5">
        <v>7098.0833763995115</v>
      </c>
      <c r="G65" s="5">
        <v>2.6227334890374117</v>
      </c>
      <c r="H65" s="6">
        <v>56.898942091818228</v>
      </c>
      <c r="J65" s="5">
        <v>44.532301030806735</v>
      </c>
      <c r="K65" s="5">
        <v>39.66531922926297</v>
      </c>
      <c r="L65" s="6">
        <v>13.860395413479193</v>
      </c>
      <c r="M65" s="5">
        <v>3957.5433500253403</v>
      </c>
      <c r="N65" s="5">
        <v>2542.2695391505927</v>
      </c>
      <c r="O65" s="5">
        <v>0.89242084612799721</v>
      </c>
      <c r="P65" s="6">
        <v>16.359528892002086</v>
      </c>
    </row>
    <row r="66" spans="1:16" x14ac:dyDescent="0.2">
      <c r="A66" s="4" t="s">
        <v>252</v>
      </c>
      <c r="B66" s="5">
        <v>47.238543577320513</v>
      </c>
      <c r="C66" s="5">
        <v>86.114466301040423</v>
      </c>
      <c r="D66" s="6">
        <v>32.240348116330395</v>
      </c>
      <c r="E66" s="5">
        <v>2115.8803709265326</v>
      </c>
      <c r="F66" s="5">
        <v>6813.8012251834552</v>
      </c>
      <c r="G66" s="5">
        <v>2.3864067319732105</v>
      </c>
      <c r="H66" s="6">
        <v>51.801564007384492</v>
      </c>
      <c r="J66" s="5">
        <v>38.553376483994512</v>
      </c>
      <c r="K66" s="5">
        <v>37.401120658268312</v>
      </c>
      <c r="L66" s="6">
        <v>12.905505737553934</v>
      </c>
      <c r="M66" s="5">
        <v>815.01761473241095</v>
      </c>
      <c r="N66" s="5">
        <v>2440.4502429778022</v>
      </c>
      <c r="O66" s="5">
        <v>0.81200744332383923</v>
      </c>
      <c r="P66" s="6">
        <v>14.893935666891085</v>
      </c>
    </row>
    <row r="67" spans="1:16" x14ac:dyDescent="0.2">
      <c r="A67" s="4" t="s">
        <v>241</v>
      </c>
      <c r="B67" s="5">
        <v>68.5812688272499</v>
      </c>
      <c r="C67" s="5">
        <v>30.6963985541963</v>
      </c>
      <c r="D67" s="6">
        <v>0</v>
      </c>
      <c r="E67" s="5">
        <v>199.06703587589865</v>
      </c>
      <c r="F67" s="5">
        <v>2039.3767387885237</v>
      </c>
      <c r="G67" s="5">
        <v>12.938676875560487</v>
      </c>
      <c r="H67" s="6">
        <v>25.678312400644415</v>
      </c>
      <c r="J67" s="5">
        <v>55.972078659013107</v>
      </c>
      <c r="K67" s="5">
        <v>13.332019060378451</v>
      </c>
      <c r="L67" s="6">
        <v>0</v>
      </c>
      <c r="M67" s="5">
        <v>76.678787222918842</v>
      </c>
      <c r="N67" s="5">
        <v>730.42891819400404</v>
      </c>
      <c r="O67" s="5">
        <v>4.4025613022931642</v>
      </c>
      <c r="P67" s="6">
        <v>7.3830035879806593</v>
      </c>
    </row>
    <row r="68" spans="1:16" x14ac:dyDescent="0.2">
      <c r="A68" s="4" t="s">
        <v>242</v>
      </c>
      <c r="B68" s="5">
        <v>46.879900183053749</v>
      </c>
      <c r="C68" s="5">
        <v>52.667572474871633</v>
      </c>
      <c r="D68" s="6">
        <v>0.52795437935267442</v>
      </c>
      <c r="E68" s="5">
        <v>310.46535174163921</v>
      </c>
      <c r="F68" s="5">
        <v>1939.3005850198526</v>
      </c>
      <c r="G68" s="5">
        <v>7.9479254096491188</v>
      </c>
      <c r="H68" s="6">
        <v>27.973074718113445</v>
      </c>
      <c r="J68" s="5">
        <v>38.260672417451218</v>
      </c>
      <c r="K68" s="5">
        <v>22.87451014356418</v>
      </c>
      <c r="L68" s="6">
        <v>0.21133513345817381</v>
      </c>
      <c r="M68" s="5">
        <v>119.58839162666233</v>
      </c>
      <c r="N68" s="5">
        <v>694.58536102089886</v>
      </c>
      <c r="O68" s="5">
        <v>2.7043900376032832</v>
      </c>
      <c r="P68" s="6">
        <v>8.0427914338132176</v>
      </c>
    </row>
    <row r="69" spans="1:16" x14ac:dyDescent="0.2">
      <c r="A69" s="4" t="s">
        <v>243</v>
      </c>
      <c r="B69" s="5">
        <v>38.572058981825869</v>
      </c>
      <c r="C69" s="5">
        <v>55.998136479928824</v>
      </c>
      <c r="D69" s="6">
        <v>0</v>
      </c>
      <c r="E69" s="5">
        <v>313.82635881087361</v>
      </c>
      <c r="F69" s="5">
        <v>1989.0868354328431</v>
      </c>
      <c r="G69" s="5">
        <v>1.2016364171862506</v>
      </c>
      <c r="H69" s="6">
        <v>30.462355577066589</v>
      </c>
      <c r="J69" s="5">
        <v>31.480291284914458</v>
      </c>
      <c r="K69" s="5">
        <v>24.321036279809007</v>
      </c>
      <c r="L69" s="6">
        <v>0</v>
      </c>
      <c r="M69" s="5">
        <v>120.88302056802667</v>
      </c>
      <c r="N69" s="5">
        <v>712.4169447290169</v>
      </c>
      <c r="O69" s="5">
        <v>0.4088731823671285</v>
      </c>
      <c r="P69" s="6">
        <v>8.7585070628777437</v>
      </c>
    </row>
    <row r="70" spans="1:16" x14ac:dyDescent="0.2">
      <c r="A70" s="4" t="s">
        <v>208</v>
      </c>
      <c r="B70" s="5">
        <v>60.212955018231689</v>
      </c>
      <c r="C70" s="5">
        <v>83.266943499307573</v>
      </c>
      <c r="D70" s="6">
        <v>6.4475423506281828</v>
      </c>
      <c r="E70" s="5">
        <v>259.3117464686693</v>
      </c>
      <c r="F70" s="5">
        <v>4241.5128687728475</v>
      </c>
      <c r="G70" s="5">
        <v>3.1130925934681395E-2</v>
      </c>
      <c r="H70" s="6">
        <v>31.232864159582736</v>
      </c>
      <c r="J70" s="5">
        <v>49.142343269580309</v>
      </c>
      <c r="K70" s="5">
        <v>36.164388336053435</v>
      </c>
      <c r="L70" s="6">
        <v>2.5808900852719714</v>
      </c>
      <c r="M70" s="5">
        <v>99.88449440855878</v>
      </c>
      <c r="N70" s="5">
        <v>1519.1521984722226</v>
      </c>
      <c r="O70" s="5">
        <v>1.0592722203571213E-2</v>
      </c>
      <c r="P70" s="6">
        <v>8.9800429465654847</v>
      </c>
    </row>
    <row r="71" spans="1:16" x14ac:dyDescent="0.2">
      <c r="A71" s="4" t="s">
        <v>209</v>
      </c>
      <c r="B71" s="5">
        <v>39.678769839155379</v>
      </c>
      <c r="C71" s="5">
        <v>65.595598224310791</v>
      </c>
      <c r="D71" s="6">
        <v>9.2658105371803945</v>
      </c>
      <c r="E71" s="5">
        <v>398.98039276748631</v>
      </c>
      <c r="F71" s="5">
        <v>4092.7529138333439</v>
      </c>
      <c r="G71" s="5">
        <v>0</v>
      </c>
      <c r="H71" s="6">
        <v>28.870323625564193</v>
      </c>
      <c r="J71" s="5">
        <v>32.383524896926872</v>
      </c>
      <c r="K71" s="5">
        <v>28.489393120805971</v>
      </c>
      <c r="L71" s="6">
        <v>3.7090161253593781</v>
      </c>
      <c r="M71" s="5">
        <v>153.68356949970868</v>
      </c>
      <c r="N71" s="5">
        <v>1465.8719139174434</v>
      </c>
      <c r="O71" s="5">
        <v>0</v>
      </c>
      <c r="P71" s="6">
        <v>8.3007675733532285</v>
      </c>
    </row>
    <row r="72" spans="1:16" x14ac:dyDescent="0.2">
      <c r="A72" s="4" t="s">
        <v>210</v>
      </c>
      <c r="B72" s="5">
        <v>20.698902242574146</v>
      </c>
      <c r="C72" s="5">
        <v>57.058375153036678</v>
      </c>
      <c r="D72" s="6">
        <v>11.093725735970663</v>
      </c>
      <c r="E72" s="5">
        <v>386.53856432116322</v>
      </c>
      <c r="F72" s="5">
        <v>4402.2708649568858</v>
      </c>
      <c r="G72" s="5">
        <v>0</v>
      </c>
      <c r="H72" s="6">
        <v>31.494692681948994</v>
      </c>
      <c r="J72" s="5">
        <v>16.893250945748665</v>
      </c>
      <c r="K72" s="5">
        <v>24.78151773249369</v>
      </c>
      <c r="L72" s="6">
        <v>4.4407132522213848</v>
      </c>
      <c r="M72" s="5">
        <v>148.89109187074342</v>
      </c>
      <c r="N72" s="5">
        <v>1576.729735280599</v>
      </c>
      <c r="O72" s="5">
        <v>0</v>
      </c>
      <c r="P72" s="6">
        <v>9.0553236305101681</v>
      </c>
    </row>
    <row r="73" spans="1:16" x14ac:dyDescent="0.2">
      <c r="A73" s="4" t="s">
        <v>185</v>
      </c>
      <c r="B73" s="5">
        <v>67.098925164858841</v>
      </c>
      <c r="C73" s="5">
        <v>96.465775539953071</v>
      </c>
      <c r="D73" s="6">
        <v>12.486048463017172</v>
      </c>
      <c r="E73" s="5">
        <v>1066.8683571939559</v>
      </c>
      <c r="F73" s="5">
        <v>3796.0480580869057</v>
      </c>
      <c r="G73" s="5">
        <v>0</v>
      </c>
      <c r="H73" s="6">
        <v>31.764022709019549</v>
      </c>
      <c r="J73" s="5">
        <v>54.762275202619854</v>
      </c>
      <c r="K73" s="5">
        <v>41.896887542106526</v>
      </c>
      <c r="L73" s="6">
        <v>4.9980468417220507</v>
      </c>
      <c r="M73" s="5">
        <v>410.94785681713523</v>
      </c>
      <c r="N73" s="5">
        <v>1359.6032668922151</v>
      </c>
      <c r="O73" s="5">
        <v>0</v>
      </c>
      <c r="P73" s="6">
        <v>9.1327611398444226</v>
      </c>
    </row>
    <row r="74" spans="1:16" x14ac:dyDescent="0.2">
      <c r="A74" s="4" t="s">
        <v>186</v>
      </c>
      <c r="B74" s="5">
        <v>58.361791551931617</v>
      </c>
      <c r="C74" s="5">
        <v>59.21602103342228</v>
      </c>
      <c r="D74" s="6">
        <v>9.7083015345638497</v>
      </c>
      <c r="E74" s="5">
        <v>286.16131669420542</v>
      </c>
      <c r="F74" s="5">
        <v>5810.8864622908623</v>
      </c>
      <c r="G74" s="5">
        <v>0</v>
      </c>
      <c r="H74" s="6">
        <v>26.728471508058298</v>
      </c>
      <c r="J74" s="5">
        <v>47.631530347652138</v>
      </c>
      <c r="K74" s="5">
        <v>25.718623626270126</v>
      </c>
      <c r="L74" s="6">
        <v>3.8861410771416334</v>
      </c>
      <c r="M74" s="5">
        <v>110.22670136056355</v>
      </c>
      <c r="N74" s="5">
        <v>2081.243466040843</v>
      </c>
      <c r="O74" s="5">
        <v>0</v>
      </c>
      <c r="P74" s="6">
        <v>7.6849443205730665</v>
      </c>
    </row>
    <row r="75" spans="1:16" x14ac:dyDescent="0.2">
      <c r="A75" s="4" t="s">
        <v>187</v>
      </c>
      <c r="B75" s="5">
        <v>34.881532750504569</v>
      </c>
      <c r="C75" s="5">
        <v>44.412077420850231</v>
      </c>
      <c r="D75" s="6">
        <v>8.1759963238190085</v>
      </c>
      <c r="E75" s="5">
        <v>713.0869818792205</v>
      </c>
      <c r="F75" s="5">
        <v>6228.2862628816611</v>
      </c>
      <c r="G75" s="5">
        <v>0</v>
      </c>
      <c r="H75" s="6">
        <v>30.624820207380228</v>
      </c>
      <c r="J75" s="5">
        <v>28.468296493260933</v>
      </c>
      <c r="K75" s="5">
        <v>19.288994493617441</v>
      </c>
      <c r="L75" s="6">
        <v>3.2727738263415462</v>
      </c>
      <c r="M75" s="5">
        <v>274.67453219646882</v>
      </c>
      <c r="N75" s="5">
        <v>2230.740554539088</v>
      </c>
      <c r="O75" s="5">
        <v>0</v>
      </c>
      <c r="P75" s="6">
        <v>8.8052187365193291</v>
      </c>
    </row>
    <row r="76" spans="1:16" x14ac:dyDescent="0.2">
      <c r="A76" s="4" t="s">
        <v>39</v>
      </c>
      <c r="B76" s="5">
        <v>37.518597384922529</v>
      </c>
      <c r="C76" s="5">
        <v>27.031637056772951</v>
      </c>
      <c r="D76" s="6">
        <v>8.0605766790292428</v>
      </c>
      <c r="E76" s="5">
        <v>1201.6086062415357</v>
      </c>
      <c r="F76" s="5">
        <v>2579.7183059267318</v>
      </c>
      <c r="G76" s="5">
        <v>0</v>
      </c>
      <c r="H76" s="6">
        <v>28.994007040964835</v>
      </c>
      <c r="J76" s="5">
        <v>30.620516650026183</v>
      </c>
      <c r="K76" s="5">
        <v>11.253987672615681</v>
      </c>
      <c r="L76" s="6">
        <v>3.226572436620625</v>
      </c>
      <c r="M76" s="5">
        <v>462.84855871698875</v>
      </c>
      <c r="N76" s="5">
        <v>923.95917615628298</v>
      </c>
      <c r="O76" s="5">
        <v>0</v>
      </c>
      <c r="P76" s="6">
        <v>8.3363289095278645</v>
      </c>
    </row>
    <row r="77" spans="1:16" x14ac:dyDescent="0.2">
      <c r="A77" s="4" t="s">
        <v>40</v>
      </c>
      <c r="B77" s="5">
        <v>26.802260779641042</v>
      </c>
      <c r="C77" s="5">
        <v>33.552182609917949</v>
      </c>
      <c r="D77" s="6">
        <v>7.8665028477923942</v>
      </c>
      <c r="E77" s="5">
        <v>1244.9297380801429</v>
      </c>
      <c r="F77" s="5">
        <v>2533.3802306657667</v>
      </c>
      <c r="G77" s="5">
        <v>0</v>
      </c>
      <c r="H77" s="6">
        <v>30.008589041283756</v>
      </c>
      <c r="J77" s="5">
        <v>21.874460392038905</v>
      </c>
      <c r="K77" s="5">
        <v>13.968663780455639</v>
      </c>
      <c r="L77" s="6">
        <v>3.1488865216454207</v>
      </c>
      <c r="M77" s="5">
        <v>479.53545936777982</v>
      </c>
      <c r="N77" s="5">
        <v>907.36260057497793</v>
      </c>
      <c r="O77" s="5">
        <v>0</v>
      </c>
      <c r="P77" s="6">
        <v>8.6280405466394683</v>
      </c>
    </row>
    <row r="78" spans="1:16" x14ac:dyDescent="0.2">
      <c r="A78" s="4" t="s">
        <v>41</v>
      </c>
      <c r="B78" s="5">
        <v>36.63000844653444</v>
      </c>
      <c r="C78" s="5">
        <v>29.466120958377534</v>
      </c>
      <c r="D78" s="6">
        <v>9.2489341151999636</v>
      </c>
      <c r="E78" s="5">
        <v>1240.4189569660016</v>
      </c>
      <c r="F78" s="5">
        <v>2507.6423597742505</v>
      </c>
      <c r="G78" s="5">
        <v>0</v>
      </c>
      <c r="H78" s="6">
        <v>34.044561109546642</v>
      </c>
      <c r="J78" s="5">
        <v>29.895301575918005</v>
      </c>
      <c r="K78" s="5">
        <v>12.267527909202078</v>
      </c>
      <c r="L78" s="6">
        <v>3.7022606536159599</v>
      </c>
      <c r="M78" s="5">
        <v>477.79794806291449</v>
      </c>
      <c r="N78" s="5">
        <v>898.14425222651391</v>
      </c>
      <c r="O78" s="5">
        <v>0</v>
      </c>
      <c r="P78" s="6">
        <v>9.7884593388116059</v>
      </c>
    </row>
    <row r="79" spans="1:16" x14ac:dyDescent="0.2">
      <c r="A79" s="4" t="s">
        <v>229</v>
      </c>
      <c r="B79" s="5">
        <v>138.21857937215987</v>
      </c>
      <c r="C79" s="5">
        <v>107.83665235581879</v>
      </c>
      <c r="D79" s="6">
        <v>22.656695504438236</v>
      </c>
      <c r="E79" s="5">
        <v>401.53501360015991</v>
      </c>
      <c r="F79" s="5">
        <v>6423.6035397915257</v>
      </c>
      <c r="G79" s="5">
        <v>0</v>
      </c>
      <c r="H79" s="6">
        <v>34.289683746444354</v>
      </c>
      <c r="J79" s="5">
        <v>112.80603769876048</v>
      </c>
      <c r="K79" s="5">
        <v>46.835471662151889</v>
      </c>
      <c r="L79" s="6">
        <v>9.0692604425829852</v>
      </c>
      <c r="M79" s="5">
        <v>154.66758589600411</v>
      </c>
      <c r="N79" s="5">
        <v>2300.6959406942815</v>
      </c>
      <c r="O79" s="5">
        <v>0</v>
      </c>
      <c r="P79" s="6">
        <v>9.8589367626965831</v>
      </c>
    </row>
    <row r="80" spans="1:16" x14ac:dyDescent="0.2">
      <c r="A80" s="4" t="s">
        <v>230</v>
      </c>
      <c r="B80" s="5">
        <v>138.89208295573965</v>
      </c>
      <c r="C80" s="5">
        <v>127.38109944625633</v>
      </c>
      <c r="D80" s="6">
        <v>20.439527903059854</v>
      </c>
      <c r="E80" s="5">
        <v>428.23283296057576</v>
      </c>
      <c r="F80" s="5">
        <v>6582.2138180216698</v>
      </c>
      <c r="G80" s="5">
        <v>8.7632906762463385</v>
      </c>
      <c r="H80" s="6">
        <v>35.102627815659268</v>
      </c>
      <c r="J80" s="5">
        <v>113.35571250358527</v>
      </c>
      <c r="K80" s="5">
        <v>55.323989970715843</v>
      </c>
      <c r="L80" s="6">
        <v>8.1817492687748459</v>
      </c>
      <c r="M80" s="5">
        <v>164.95133981360138</v>
      </c>
      <c r="N80" s="5">
        <v>2357.5042447896376</v>
      </c>
      <c r="O80" s="5">
        <v>2.9818291918907933</v>
      </c>
      <c r="P80" s="6">
        <v>10.092673656546767</v>
      </c>
    </row>
    <row r="81" spans="1:16" x14ac:dyDescent="0.2">
      <c r="A81" s="4" t="s">
        <v>231</v>
      </c>
      <c r="B81" s="5">
        <v>134.20503525423385</v>
      </c>
      <c r="C81" s="5">
        <v>118.53194629046791</v>
      </c>
      <c r="D81" s="6">
        <v>20.62573572570782</v>
      </c>
      <c r="E81" s="5">
        <v>409.76759418196502</v>
      </c>
      <c r="F81" s="5">
        <v>6739.9591567207999</v>
      </c>
      <c r="G81" s="5">
        <v>0</v>
      </c>
      <c r="H81" s="6">
        <v>39.596658768338202</v>
      </c>
      <c r="J81" s="5">
        <v>109.53041432649772</v>
      </c>
      <c r="K81" s="5">
        <v>51.480637522288262</v>
      </c>
      <c r="L81" s="6">
        <v>8.2562864950755603</v>
      </c>
      <c r="M81" s="5">
        <v>157.83870004833071</v>
      </c>
      <c r="N81" s="5">
        <v>2414.002759705817</v>
      </c>
      <c r="O81" s="5">
        <v>0</v>
      </c>
      <c r="P81" s="6">
        <v>11.384793096891766</v>
      </c>
    </row>
    <row r="82" spans="1:16" x14ac:dyDescent="0.2">
      <c r="A82" s="4" t="s">
        <v>232</v>
      </c>
      <c r="B82" s="5">
        <v>56.833718889788614</v>
      </c>
      <c r="C82" s="5">
        <v>89.862343796442843</v>
      </c>
      <c r="D82" s="6">
        <v>11.001869662858864</v>
      </c>
      <c r="E82" s="5">
        <v>304.46362027531904</v>
      </c>
      <c r="F82" s="5">
        <v>3431.1347433794499</v>
      </c>
      <c r="G82" s="5">
        <v>0.39766143170378709</v>
      </c>
      <c r="H82" s="6">
        <v>33.290550755755703</v>
      </c>
      <c r="J82" s="5">
        <v>46.38440551743652</v>
      </c>
      <c r="K82" s="5">
        <v>39.028893835517408</v>
      </c>
      <c r="L82" s="6">
        <v>4.4039441368788292</v>
      </c>
      <c r="M82" s="5">
        <v>117.27657998969217</v>
      </c>
      <c r="N82" s="5">
        <v>1228.9048860453818</v>
      </c>
      <c r="O82" s="5">
        <v>0.13530972660276361</v>
      </c>
      <c r="P82" s="6">
        <v>9.5716670099172276</v>
      </c>
    </row>
    <row r="83" spans="1:16" x14ac:dyDescent="0.2">
      <c r="A83" s="4" t="s">
        <v>233</v>
      </c>
      <c r="B83" s="5">
        <v>56.421674657234639</v>
      </c>
      <c r="C83" s="5">
        <v>95.117926561358573</v>
      </c>
      <c r="D83" s="6">
        <v>11.109505937386347</v>
      </c>
      <c r="E83" s="5">
        <v>419.46603809065226</v>
      </c>
      <c r="F83" s="5">
        <v>3721.3144429913318</v>
      </c>
      <c r="G83" s="5">
        <v>6.5494216113072188</v>
      </c>
      <c r="H83" s="6">
        <v>40.210773416942935</v>
      </c>
      <c r="J83" s="5">
        <v>46.048118764655705</v>
      </c>
      <c r="K83" s="5">
        <v>41.311491563441237</v>
      </c>
      <c r="L83" s="6">
        <v>4.4470299172640528</v>
      </c>
      <c r="M83" s="5">
        <v>161.57445124186961</v>
      </c>
      <c r="N83" s="5">
        <v>1332.8364647664762</v>
      </c>
      <c r="O83" s="5">
        <v>2.2285300433468502</v>
      </c>
      <c r="P83" s="6">
        <v>11.561362747705987</v>
      </c>
    </row>
    <row r="84" spans="1:16" x14ac:dyDescent="0.2">
      <c r="A84" s="4" t="s">
        <v>234</v>
      </c>
      <c r="B84" s="5">
        <v>66.059297099658011</v>
      </c>
      <c r="C84" s="5">
        <v>93.66853415714256</v>
      </c>
      <c r="D84" s="6">
        <v>23.169663077529645</v>
      </c>
      <c r="E84" s="5">
        <v>1355.1159818925219</v>
      </c>
      <c r="F84" s="5">
        <v>4488.6752583345606</v>
      </c>
      <c r="G84" s="5">
        <v>0</v>
      </c>
      <c r="H84" s="6">
        <v>35.844838494846485</v>
      </c>
      <c r="J84" s="5">
        <v>53.913790698955822</v>
      </c>
      <c r="K84" s="5">
        <v>40.681993378992694</v>
      </c>
      <c r="L84" s="6">
        <v>9.2745964995580366</v>
      </c>
      <c r="M84" s="5">
        <v>521.97818478942759</v>
      </c>
      <c r="N84" s="5">
        <v>1607.6765762353289</v>
      </c>
      <c r="O84" s="5">
        <v>0</v>
      </c>
      <c r="P84" s="6">
        <v>10.306073354392147</v>
      </c>
    </row>
    <row r="85" spans="1:16" x14ac:dyDescent="0.2">
      <c r="A85" s="4" t="s">
        <v>181</v>
      </c>
      <c r="B85" s="5">
        <v>97.609293919900495</v>
      </c>
      <c r="C85" s="5">
        <v>120.20252909787803</v>
      </c>
      <c r="D85" s="6">
        <v>26.061450424954938</v>
      </c>
      <c r="E85" s="5">
        <v>485.91323930556132</v>
      </c>
      <c r="F85" s="5">
        <v>7191.7579045543916</v>
      </c>
      <c r="G85" s="5">
        <v>0</v>
      </c>
      <c r="H85" s="6">
        <v>50.829881187644311</v>
      </c>
      <c r="J85" s="5">
        <v>79.663079592435153</v>
      </c>
      <c r="K85" s="5">
        <v>52.206202828948236</v>
      </c>
      <c r="L85" s="6">
        <v>10.432151562838499</v>
      </c>
      <c r="M85" s="5">
        <v>187.1693006407065</v>
      </c>
      <c r="N85" s="5">
        <v>2575.820272058897</v>
      </c>
      <c r="O85" s="5">
        <v>0</v>
      </c>
      <c r="P85" s="6">
        <v>14.614558360758581</v>
      </c>
    </row>
    <row r="86" spans="1:16" x14ac:dyDescent="0.2">
      <c r="A86" s="4" t="s">
        <v>182</v>
      </c>
      <c r="B86" s="5">
        <v>76.338081822606043</v>
      </c>
      <c r="C86" s="5">
        <v>140.13636261755727</v>
      </c>
      <c r="D86" s="6">
        <v>22.254550835373841</v>
      </c>
      <c r="E86" s="5">
        <v>496.22409574757069</v>
      </c>
      <c r="F86" s="5">
        <v>7042.2710731119341</v>
      </c>
      <c r="G86" s="5">
        <v>0</v>
      </c>
      <c r="H86" s="6">
        <v>51.444303829540509</v>
      </c>
      <c r="J86" s="5">
        <v>62.302742330648464</v>
      </c>
      <c r="K86" s="5">
        <v>60.863838934420436</v>
      </c>
      <c r="L86" s="6">
        <v>8.9082857435750515</v>
      </c>
      <c r="M86" s="5">
        <v>191.140947496873</v>
      </c>
      <c r="N86" s="5">
        <v>2522.2796473680287</v>
      </c>
      <c r="O86" s="5">
        <v>0</v>
      </c>
      <c r="P86" s="6">
        <v>14.791216565506582</v>
      </c>
    </row>
    <row r="87" spans="1:16" x14ac:dyDescent="0.2">
      <c r="A87" s="4" t="s">
        <v>183</v>
      </c>
      <c r="B87" s="5">
        <v>82.617340848095552</v>
      </c>
      <c r="C87" s="5">
        <v>110.00679656792101</v>
      </c>
      <c r="D87" s="6">
        <v>33.945043894820401</v>
      </c>
      <c r="E87" s="5">
        <v>502.38889470838637</v>
      </c>
      <c r="F87" s="5">
        <v>6772.7512407942213</v>
      </c>
      <c r="G87" s="5">
        <v>0</v>
      </c>
      <c r="H87" s="6">
        <v>46.803317287544004</v>
      </c>
      <c r="J87" s="5">
        <v>67.427511616855767</v>
      </c>
      <c r="K87" s="5">
        <v>47.778005814763802</v>
      </c>
      <c r="L87" s="6">
        <v>13.58787929849397</v>
      </c>
      <c r="M87" s="5">
        <v>193.51557122956953</v>
      </c>
      <c r="N87" s="5">
        <v>2425.7476649209784</v>
      </c>
      <c r="O87" s="5">
        <v>0</v>
      </c>
      <c r="P87" s="6">
        <v>13.45684459601258</v>
      </c>
    </row>
    <row r="88" spans="1:16" x14ac:dyDescent="0.2">
      <c r="A88" s="4" t="s">
        <v>244</v>
      </c>
      <c r="B88" s="5">
        <v>40.072729060838903</v>
      </c>
      <c r="C88" s="5">
        <v>105.25531258056665</v>
      </c>
      <c r="D88" s="6">
        <v>14.046650895898905</v>
      </c>
      <c r="E88" s="5">
        <v>424.85271155359612</v>
      </c>
      <c r="F88" s="5">
        <v>3747.7036240014195</v>
      </c>
      <c r="G88" s="5">
        <v>0.36387856905171173</v>
      </c>
      <c r="H88" s="6">
        <v>40.702563341680694</v>
      </c>
      <c r="J88" s="5">
        <v>32.705051706237697</v>
      </c>
      <c r="K88" s="5">
        <v>45.714347598551605</v>
      </c>
      <c r="L88" s="6">
        <v>5.6227412023078882</v>
      </c>
      <c r="M88" s="5">
        <v>163.64934820553322</v>
      </c>
      <c r="N88" s="5">
        <v>1342.2880881819096</v>
      </c>
      <c r="O88" s="5">
        <v>0.12381464675625733</v>
      </c>
      <c r="P88" s="6">
        <v>11.702761712023458</v>
      </c>
    </row>
    <row r="89" spans="1:16" x14ac:dyDescent="0.2">
      <c r="A89" s="4" t="s">
        <v>245</v>
      </c>
      <c r="B89" s="5">
        <v>62.017691345372903</v>
      </c>
      <c r="C89" s="5">
        <v>71.276060878164571</v>
      </c>
      <c r="D89" s="6">
        <v>13.725802988864483</v>
      </c>
      <c r="E89" s="5">
        <v>414.9089407922429</v>
      </c>
      <c r="F89" s="5">
        <v>3835.4953707577515</v>
      </c>
      <c r="G89" s="5">
        <v>11.566656346646965</v>
      </c>
      <c r="H89" s="6">
        <v>28.107750510450124</v>
      </c>
      <c r="J89" s="5">
        <v>50.615265036542276</v>
      </c>
      <c r="K89" s="5">
        <v>30.956524117923994</v>
      </c>
      <c r="L89" s="6">
        <v>5.4943088265105082</v>
      </c>
      <c r="M89" s="5">
        <v>159.81909936976604</v>
      </c>
      <c r="N89" s="5">
        <v>1373.7318275312575</v>
      </c>
      <c r="O89" s="5">
        <v>3.9357126017157484</v>
      </c>
      <c r="P89" s="6">
        <v>8.0815132875909175</v>
      </c>
    </row>
    <row r="90" spans="1:16" x14ac:dyDescent="0.2">
      <c r="A90" s="4" t="s">
        <v>246</v>
      </c>
      <c r="B90" s="5">
        <v>58.91344513742267</v>
      </c>
      <c r="C90" s="5">
        <v>68.518672363221924</v>
      </c>
      <c r="D90" s="6">
        <v>13.729833810991515</v>
      </c>
      <c r="E90" s="5">
        <v>502.47252119147606</v>
      </c>
      <c r="F90" s="5">
        <v>3615.7458527563817</v>
      </c>
      <c r="G90" s="5">
        <v>5.5340050228067703</v>
      </c>
      <c r="H90" s="6">
        <v>35.70452928349436</v>
      </c>
      <c r="J90" s="5">
        <v>48.081758207352557</v>
      </c>
      <c r="K90" s="5">
        <v>29.758938799464588</v>
      </c>
      <c r="L90" s="6">
        <v>5.4959223263989019</v>
      </c>
      <c r="M90" s="5">
        <v>193.5477833799882</v>
      </c>
      <c r="N90" s="5">
        <v>1295.0257210750542</v>
      </c>
      <c r="O90" s="5">
        <v>1.8830206978988087</v>
      </c>
      <c r="P90" s="6">
        <v>10.265731785418421</v>
      </c>
    </row>
    <row r="91" spans="1:16" x14ac:dyDescent="0.2">
      <c r="A91" s="4" t="s">
        <v>205</v>
      </c>
      <c r="B91" s="5">
        <v>59.097323978017535</v>
      </c>
      <c r="C91" s="5">
        <v>38.287582918660952</v>
      </c>
      <c r="D91" s="6">
        <v>4.3239332628350553</v>
      </c>
      <c r="E91" s="5">
        <v>730.76444842857131</v>
      </c>
      <c r="F91" s="5">
        <v>3291.4072781135937</v>
      </c>
      <c r="G91" s="5">
        <v>8.9373628854202121</v>
      </c>
      <c r="H91" s="6">
        <v>37.437530340421937</v>
      </c>
      <c r="J91" s="5">
        <v>48.231829518448137</v>
      </c>
      <c r="K91" s="5">
        <v>16.629012173730327</v>
      </c>
      <c r="L91" s="6">
        <v>1.7308294975901015</v>
      </c>
      <c r="M91" s="5">
        <v>281.48372936069927</v>
      </c>
      <c r="N91" s="5">
        <v>1178.8597034388772</v>
      </c>
      <c r="O91" s="5">
        <v>3.0410596355663086</v>
      </c>
      <c r="P91" s="6">
        <v>10.764002576023394</v>
      </c>
    </row>
    <row r="92" spans="1:16" x14ac:dyDescent="0.2">
      <c r="A92" s="4" t="s">
        <v>206</v>
      </c>
      <c r="B92" s="5">
        <v>52.188729962131667</v>
      </c>
      <c r="C92" s="5">
        <v>60.298201604615187</v>
      </c>
      <c r="D92" s="6">
        <v>6.1429511005528408</v>
      </c>
      <c r="E92" s="5">
        <v>816.48185381366136</v>
      </c>
      <c r="F92" s="5">
        <v>3265.8445256231344</v>
      </c>
      <c r="G92" s="5">
        <v>7.7446858710080918E-2</v>
      </c>
      <c r="H92" s="6">
        <v>38.090657758702427</v>
      </c>
      <c r="J92" s="5">
        <v>42.593433287337504</v>
      </c>
      <c r="K92" s="5">
        <v>26.188634854995943</v>
      </c>
      <c r="L92" s="6">
        <v>2.4589650951548525</v>
      </c>
      <c r="M92" s="5">
        <v>314.50128377348273</v>
      </c>
      <c r="N92" s="5">
        <v>1169.7040759902875</v>
      </c>
      <c r="O92" s="5">
        <v>2.6352350122075242E-2</v>
      </c>
      <c r="P92" s="6">
        <v>10.951789140706376</v>
      </c>
    </row>
    <row r="93" spans="1:16" x14ac:dyDescent="0.2">
      <c r="A93" s="4" t="s">
        <v>207</v>
      </c>
      <c r="B93" s="5">
        <v>43.860366107239763</v>
      </c>
      <c r="C93" s="5">
        <v>61.395609086456155</v>
      </c>
      <c r="D93" s="6">
        <v>3.4028902569085044</v>
      </c>
      <c r="E93" s="5">
        <v>808.70472161643454</v>
      </c>
      <c r="F93" s="5">
        <v>3337.1893398261591</v>
      </c>
      <c r="G93" s="5">
        <v>17.589617431346461</v>
      </c>
      <c r="H93" s="6">
        <v>32.274260739931464</v>
      </c>
      <c r="J93" s="5">
        <v>35.796302747786008</v>
      </c>
      <c r="K93" s="5">
        <v>26.66525941533563</v>
      </c>
      <c r="L93" s="6">
        <v>1.3621447130887128</v>
      </c>
      <c r="M93" s="5">
        <v>311.50560414058037</v>
      </c>
      <c r="N93" s="5">
        <v>1195.2571356412595</v>
      </c>
      <c r="O93" s="5">
        <v>5.9851072694813432</v>
      </c>
      <c r="P93" s="6">
        <v>9.2794642858366938</v>
      </c>
    </row>
    <row r="94" spans="1:16" ht="14" customHeight="1" x14ac:dyDescent="0.2">
      <c r="A94" s="4" t="s">
        <v>278</v>
      </c>
      <c r="B94" s="5">
        <v>83.145235975484383</v>
      </c>
      <c r="C94" s="5">
        <v>47.031740404221487</v>
      </c>
      <c r="D94" s="6">
        <v>7.981300858750858</v>
      </c>
      <c r="E94" s="5">
        <v>946.56344686408943</v>
      </c>
      <c r="F94" s="5">
        <v>4001.9625910214463</v>
      </c>
      <c r="G94" s="5">
        <v>0</v>
      </c>
      <c r="H94" s="6">
        <v>38.348978383972032</v>
      </c>
      <c r="J94" s="5">
        <v>67.858349192467628</v>
      </c>
      <c r="K94" s="5">
        <v>20.426763042081216</v>
      </c>
      <c r="L94" s="6">
        <v>3.1948390772362774</v>
      </c>
      <c r="M94" s="5">
        <v>364.60751432664341</v>
      </c>
      <c r="N94" s="5">
        <v>1433.3541961203025</v>
      </c>
      <c r="O94" s="5">
        <v>0</v>
      </c>
      <c r="P94" s="6">
        <v>11.026061237464846</v>
      </c>
    </row>
    <row r="95" spans="1:16" x14ac:dyDescent="0.2">
      <c r="A95" s="4" t="s">
        <v>162</v>
      </c>
      <c r="B95" s="5">
        <v>54.753244810782917</v>
      </c>
      <c r="C95" s="5">
        <v>83.493620628283296</v>
      </c>
      <c r="D95" s="6">
        <v>8.0475695969039176</v>
      </c>
      <c r="E95" s="5">
        <v>875.5909493158922</v>
      </c>
      <c r="F95" s="5">
        <v>3698.6853837477574</v>
      </c>
      <c r="G95" s="5">
        <v>0</v>
      </c>
      <c r="H95" s="6">
        <v>44.353304438384008</v>
      </c>
      <c r="J95" s="5">
        <v>44.686442490659225</v>
      </c>
      <c r="K95" s="5">
        <v>36.262838445720881</v>
      </c>
      <c r="L95" s="6">
        <v>3.2213658249428745</v>
      </c>
      <c r="M95" s="5">
        <v>337.26956249432692</v>
      </c>
      <c r="N95" s="5">
        <v>1324.7315771561316</v>
      </c>
      <c r="O95" s="5">
        <v>0</v>
      </c>
      <c r="P95" s="6">
        <v>12.752419267208923</v>
      </c>
    </row>
    <row r="96" spans="1:16" x14ac:dyDescent="0.2">
      <c r="A96" s="4" t="s">
        <v>163</v>
      </c>
      <c r="B96" s="5">
        <v>38.616531775036577</v>
      </c>
      <c r="C96" s="5">
        <v>58.432028806350061</v>
      </c>
      <c r="D96" s="6">
        <v>5.295013171259968</v>
      </c>
      <c r="E96" s="5">
        <v>470.37447480725911</v>
      </c>
      <c r="F96" s="5">
        <v>3445.7183479239488</v>
      </c>
      <c r="G96" s="5">
        <v>8.5839635213331871</v>
      </c>
      <c r="H96" s="6">
        <v>34.398282403136399</v>
      </c>
      <c r="J96" s="5">
        <v>31.516587415364391</v>
      </c>
      <c r="K96" s="5">
        <v>25.378121163218594</v>
      </c>
      <c r="L96" s="6">
        <v>2.1195435798506836</v>
      </c>
      <c r="M96" s="5">
        <v>181.1839117920216</v>
      </c>
      <c r="N96" s="5">
        <v>1234.1281909346665</v>
      </c>
      <c r="O96" s="5">
        <v>2.9208106812452241</v>
      </c>
      <c r="P96" s="6">
        <v>9.8901609436122691</v>
      </c>
    </row>
    <row r="97" spans="1:16" ht="14" customHeight="1" x14ac:dyDescent="0.2">
      <c r="A97" s="4" t="s">
        <v>164</v>
      </c>
      <c r="B97" s="5">
        <v>59.573937063099301</v>
      </c>
      <c r="C97" s="5">
        <v>104.91901565967251</v>
      </c>
      <c r="D97" s="6">
        <v>19.150824578792925</v>
      </c>
      <c r="E97" s="5">
        <v>1736.3302067547352</v>
      </c>
      <c r="F97" s="5">
        <v>5825.0122742232388</v>
      </c>
      <c r="G97" s="5">
        <v>12.753104118231093</v>
      </c>
      <c r="H97" s="6">
        <v>46.914539346472992</v>
      </c>
      <c r="J97" s="5">
        <v>48.620813646976124</v>
      </c>
      <c r="K97" s="5">
        <v>45.568287566414888</v>
      </c>
      <c r="L97" s="6">
        <v>7.6658935439755362</v>
      </c>
      <c r="M97" s="5">
        <v>668.81839018025209</v>
      </c>
      <c r="N97" s="5">
        <v>2086.3028066384545</v>
      </c>
      <c r="O97" s="5">
        <v>4.3394176402297404</v>
      </c>
      <c r="P97" s="6">
        <v>13.488823055006431</v>
      </c>
    </row>
    <row r="98" spans="1:16" x14ac:dyDescent="0.2">
      <c r="A98" s="4" t="s">
        <v>165</v>
      </c>
      <c r="B98" s="5">
        <v>53.834717901436079</v>
      </c>
      <c r="C98" s="5">
        <v>73.166688358628633</v>
      </c>
      <c r="D98" s="6">
        <v>15.946588866591634</v>
      </c>
      <c r="E98" s="5">
        <v>1863.2078236491534</v>
      </c>
      <c r="F98" s="5">
        <v>5730.2186590223519</v>
      </c>
      <c r="G98" s="5">
        <v>7.6370622309375649E-2</v>
      </c>
      <c r="H98" s="6">
        <v>47.559967627360805</v>
      </c>
      <c r="J98" s="5">
        <v>43.936793770250105</v>
      </c>
      <c r="K98" s="5">
        <v>31.777658934802258</v>
      </c>
      <c r="L98" s="6">
        <v>6.3832683620426156</v>
      </c>
      <c r="M98" s="5">
        <v>717.69047865231425</v>
      </c>
      <c r="N98" s="5">
        <v>2052.3512583610068</v>
      </c>
      <c r="O98" s="5">
        <v>2.5986146005886661E-2</v>
      </c>
      <c r="P98" s="6">
        <v>13.674395971140099</v>
      </c>
    </row>
    <row r="99" spans="1:16" x14ac:dyDescent="0.2">
      <c r="A99" s="4" t="s">
        <v>166</v>
      </c>
      <c r="B99" s="5">
        <v>76.431976782348542</v>
      </c>
      <c r="C99" s="5">
        <v>58.828061084207278</v>
      </c>
      <c r="D99" s="6">
        <v>15.697404616492886</v>
      </c>
      <c r="E99" s="5">
        <v>1746.646687628815</v>
      </c>
      <c r="F99" s="5">
        <v>5907.4424033602745</v>
      </c>
      <c r="G99" s="5">
        <v>0</v>
      </c>
      <c r="H99" s="6">
        <v>40.333371646992461</v>
      </c>
      <c r="J99" s="5">
        <v>62.379373984775917</v>
      </c>
      <c r="K99" s="5">
        <v>25.550125376272955</v>
      </c>
      <c r="L99" s="6">
        <v>6.2835222688008807</v>
      </c>
      <c r="M99" s="5">
        <v>672.79220351580625</v>
      </c>
      <c r="N99" s="5">
        <v>2115.8262139162703</v>
      </c>
      <c r="O99" s="5">
        <v>0</v>
      </c>
      <c r="P99" s="6">
        <v>11.59661207243626</v>
      </c>
    </row>
    <row r="100" spans="1:16" ht="12" customHeight="1" x14ac:dyDescent="0.2">
      <c r="A100" s="4" t="s">
        <v>167</v>
      </c>
      <c r="B100" s="5">
        <v>56.262046932635613</v>
      </c>
      <c r="C100" s="5">
        <v>187.27715664565503</v>
      </c>
      <c r="D100" s="6">
        <v>25.818230323213729</v>
      </c>
      <c r="E100" s="5">
        <v>455.00721898802311</v>
      </c>
      <c r="F100" s="5">
        <v>5315.4306263072813</v>
      </c>
      <c r="G100" s="5">
        <v>4.3827506855726659</v>
      </c>
      <c r="H100" s="6">
        <v>45.125073235805644</v>
      </c>
      <c r="J100" s="5">
        <v>45.917839816625133</v>
      </c>
      <c r="K100" s="5">
        <v>81.337966001618625</v>
      </c>
      <c r="L100" s="6">
        <v>10.334792861648802</v>
      </c>
      <c r="M100" s="5">
        <v>175.26458650554898</v>
      </c>
      <c r="N100" s="5">
        <v>1903.7896080031298</v>
      </c>
      <c r="O100" s="5">
        <v>1.491290705493038</v>
      </c>
      <c r="P100" s="6">
        <v>12.9743174866695</v>
      </c>
    </row>
    <row r="101" spans="1:16" x14ac:dyDescent="0.2">
      <c r="A101" s="4" t="s">
        <v>168</v>
      </c>
      <c r="B101" s="5">
        <v>60.675130254755906</v>
      </c>
      <c r="C101" s="5">
        <v>84.863353588324685</v>
      </c>
      <c r="D101" s="6">
        <v>25.314933618441579</v>
      </c>
      <c r="E101" s="5">
        <v>438.18919711478048</v>
      </c>
      <c r="F101" s="5">
        <v>5109.5966671011447</v>
      </c>
      <c r="G101" s="5">
        <v>0</v>
      </c>
      <c r="H101" s="6">
        <v>44.663866030485117</v>
      </c>
      <c r="J101" s="5">
        <v>49.519544058299211</v>
      </c>
      <c r="K101" s="5">
        <v>36.857739046149916</v>
      </c>
      <c r="L101" s="6">
        <v>10.133327961589643</v>
      </c>
      <c r="M101" s="5">
        <v>168.7864395082093</v>
      </c>
      <c r="N101" s="5">
        <v>1830.0675372886037</v>
      </c>
      <c r="O101" s="5">
        <v>0</v>
      </c>
      <c r="P101" s="6">
        <v>12.841711636310015</v>
      </c>
    </row>
    <row r="102" spans="1:16" x14ac:dyDescent="0.2">
      <c r="A102" s="4" t="s">
        <v>169</v>
      </c>
      <c r="B102" s="5">
        <v>54.5795567941421</v>
      </c>
      <c r="C102" s="5">
        <v>110.9921365611732</v>
      </c>
      <c r="D102" s="6">
        <v>25.214862597619319</v>
      </c>
      <c r="E102" s="5">
        <v>407.63794873061886</v>
      </c>
      <c r="F102" s="5">
        <v>5045.7823363956086</v>
      </c>
      <c r="G102" s="5">
        <v>16.422239249268358</v>
      </c>
      <c r="H102" s="6">
        <v>45.427313016564696</v>
      </c>
      <c r="J102" s="5">
        <v>44.544688342685731</v>
      </c>
      <c r="K102" s="5">
        <v>48.205957372266475</v>
      </c>
      <c r="L102" s="6">
        <v>10.093270480549903</v>
      </c>
      <c r="M102" s="5">
        <v>157.01838025150693</v>
      </c>
      <c r="N102" s="5">
        <v>1807.2116168223299</v>
      </c>
      <c r="O102" s="5">
        <v>5.5878909189234145</v>
      </c>
      <c r="P102" s="6">
        <v>13.061217176608569</v>
      </c>
    </row>
    <row r="103" spans="1:16" x14ac:dyDescent="0.2">
      <c r="A103" s="4" t="s">
        <v>184</v>
      </c>
      <c r="B103" s="5">
        <v>38.188883032297191</v>
      </c>
      <c r="C103" s="5">
        <v>38.472653225321814</v>
      </c>
      <c r="D103" s="6">
        <v>6.8832872047599336</v>
      </c>
      <c r="E103" s="5">
        <v>499.1688909691365</v>
      </c>
      <c r="F103" s="5">
        <v>2362.9414645142797</v>
      </c>
      <c r="G103" s="5">
        <v>13.016657779451714</v>
      </c>
      <c r="H103" s="6">
        <v>34.27009836673485</v>
      </c>
      <c r="J103" s="5">
        <v>31.167565160799072</v>
      </c>
      <c r="K103" s="5">
        <v>16.709391663576877</v>
      </c>
      <c r="L103" s="6">
        <v>2.7553146198587579</v>
      </c>
      <c r="M103" s="5">
        <v>192.27525547114899</v>
      </c>
      <c r="N103" s="5">
        <v>846.31777192193272</v>
      </c>
      <c r="O103" s="5">
        <v>4.4290953685729892</v>
      </c>
      <c r="P103" s="6">
        <v>9.8533055932329852</v>
      </c>
    </row>
    <row r="104" spans="1:16" x14ac:dyDescent="0.2">
      <c r="A104" s="4" t="s">
        <v>170</v>
      </c>
      <c r="B104" s="5">
        <v>39.1150964654814</v>
      </c>
      <c r="C104" s="5">
        <v>39.260614938394852</v>
      </c>
      <c r="D104" s="6">
        <v>6.2321607152072813</v>
      </c>
      <c r="E104" s="5">
        <v>510.63028258976931</v>
      </c>
      <c r="F104" s="5">
        <v>2568.3047771663546</v>
      </c>
      <c r="G104" s="5">
        <v>0</v>
      </c>
      <c r="H104" s="6">
        <v>36.716206575972535</v>
      </c>
      <c r="J104" s="5">
        <v>31.923487178920475</v>
      </c>
      <c r="K104" s="5">
        <v>17.051618148517473</v>
      </c>
      <c r="L104" s="6">
        <v>2.4946748582632945</v>
      </c>
      <c r="M104" s="5">
        <v>196.69007787250797</v>
      </c>
      <c r="N104" s="5">
        <v>919.87127454072811</v>
      </c>
      <c r="O104" s="5">
        <v>0</v>
      </c>
      <c r="P104" s="6">
        <v>10.556608263736267</v>
      </c>
    </row>
    <row r="105" spans="1:16" x14ac:dyDescent="0.2">
      <c r="A105" s="4" t="s">
        <v>171</v>
      </c>
      <c r="B105" s="5">
        <v>40.375011894200014</v>
      </c>
      <c r="C105" s="5">
        <v>27.748198951008821</v>
      </c>
      <c r="D105" s="6">
        <v>6.2180864182916524</v>
      </c>
      <c r="E105" s="5">
        <v>515.16892074769373</v>
      </c>
      <c r="F105" s="5">
        <v>2484.7041464136323</v>
      </c>
      <c r="G105" s="5">
        <v>0</v>
      </c>
      <c r="H105" s="6">
        <v>32.122754298131127</v>
      </c>
      <c r="J105" s="5">
        <v>32.951757531537837</v>
      </c>
      <c r="K105" s="5">
        <v>12.051560923437743</v>
      </c>
      <c r="L105" s="6">
        <v>2.4890410506213514</v>
      </c>
      <c r="M105" s="5">
        <v>198.43831945385278</v>
      </c>
      <c r="N105" s="5">
        <v>889.92863710664517</v>
      </c>
      <c r="O105" s="5">
        <v>0</v>
      </c>
      <c r="P105" s="6">
        <v>9.2359032999758774</v>
      </c>
    </row>
    <row r="106" spans="1:16" x14ac:dyDescent="0.2">
      <c r="A106" s="12" t="s">
        <v>263</v>
      </c>
      <c r="B106" s="13">
        <f>MAX(B4:B105)</f>
        <v>138.89208295573965</v>
      </c>
      <c r="C106" s="13">
        <f t="shared" ref="C106:P106" si="0">MAX(C4:C105)</f>
        <v>203.24871196083501</v>
      </c>
      <c r="D106" s="14">
        <f t="shared" si="0"/>
        <v>49.311429423432699</v>
      </c>
      <c r="E106" s="13">
        <f t="shared" si="0"/>
        <v>10274.242102311769</v>
      </c>
      <c r="F106" s="13">
        <f t="shared" si="0"/>
        <v>7191.7579045543916</v>
      </c>
      <c r="G106" s="13">
        <f t="shared" si="0"/>
        <v>46.390250976786561</v>
      </c>
      <c r="H106" s="14">
        <f t="shared" si="0"/>
        <v>56.898942091818228</v>
      </c>
      <c r="J106" s="13">
        <f t="shared" si="0"/>
        <v>113.35571250358527</v>
      </c>
      <c r="K106" s="13">
        <f t="shared" si="0"/>
        <v>88.274710698555069</v>
      </c>
      <c r="L106" s="14">
        <f t="shared" si="0"/>
        <v>19.738897764219629</v>
      </c>
      <c r="M106" s="13">
        <f t="shared" si="0"/>
        <v>3957.5433500253403</v>
      </c>
      <c r="N106" s="13">
        <f t="shared" si="0"/>
        <v>2575.820272058897</v>
      </c>
      <c r="O106" s="13">
        <f t="shared" si="0"/>
        <v>15.784915700294196</v>
      </c>
      <c r="P106" s="14">
        <f t="shared" si="0"/>
        <v>16.359528892002086</v>
      </c>
    </row>
    <row r="107" spans="1:16" x14ac:dyDescent="0.2">
      <c r="A107" s="12" t="s">
        <v>264</v>
      </c>
      <c r="B107" s="13">
        <f>MIN(B4:B106)</f>
        <v>20.698902242574146</v>
      </c>
      <c r="C107" s="13">
        <f t="shared" ref="C107:P107" si="1">MIN(C4:C106)</f>
        <v>15.547221872638966</v>
      </c>
      <c r="D107" s="14">
        <f t="shared" si="1"/>
        <v>0</v>
      </c>
      <c r="E107" s="13">
        <f t="shared" si="1"/>
        <v>139.70216167879724</v>
      </c>
      <c r="F107" s="13">
        <f t="shared" si="1"/>
        <v>1939.3005850198526</v>
      </c>
      <c r="G107" s="13">
        <f t="shared" si="1"/>
        <v>0</v>
      </c>
      <c r="H107" s="14">
        <f t="shared" si="1"/>
        <v>21.634803574437083</v>
      </c>
      <c r="J107" s="13">
        <f t="shared" si="1"/>
        <v>16.893250945748665</v>
      </c>
      <c r="K107" s="13">
        <f t="shared" si="1"/>
        <v>6.752448759615814</v>
      </c>
      <c r="L107" s="14">
        <f t="shared" si="1"/>
        <v>0</v>
      </c>
      <c r="M107" s="13">
        <f t="shared" si="1"/>
        <v>53.811984906574082</v>
      </c>
      <c r="N107" s="13">
        <f t="shared" si="1"/>
        <v>694.58536102089886</v>
      </c>
      <c r="O107" s="13">
        <f t="shared" si="1"/>
        <v>0</v>
      </c>
      <c r="P107" s="14">
        <f t="shared" si="1"/>
        <v>6.2204178344413803</v>
      </c>
    </row>
    <row r="108" spans="1:16" x14ac:dyDescent="0.2">
      <c r="A108" s="12" t="s">
        <v>265</v>
      </c>
      <c r="B108" s="13">
        <f>AVERAGE(B4:B107)</f>
        <v>59.698199767643523</v>
      </c>
      <c r="C108" s="13">
        <f t="shared" ref="C108:P108" si="2">AVERAGE(C4:C107)</f>
        <v>73.502109039619825</v>
      </c>
      <c r="D108" s="14">
        <f t="shared" si="2"/>
        <v>14.640340856447851</v>
      </c>
      <c r="E108" s="13">
        <f t="shared" si="2"/>
        <v>852.86181483101905</v>
      </c>
      <c r="F108" s="13">
        <f t="shared" si="2"/>
        <v>4250.9808313238091</v>
      </c>
      <c r="G108" s="13">
        <f t="shared" si="2"/>
        <v>3.9881328344126863</v>
      </c>
      <c r="H108" s="14">
        <f t="shared" si="2"/>
        <v>37.20651953430464</v>
      </c>
      <c r="J108" s="13">
        <f t="shared" si="2"/>
        <v>48.722229704043393</v>
      </c>
      <c r="K108" s="13">
        <f t="shared" si="2"/>
        <v>31.662357601669012</v>
      </c>
      <c r="L108" s="14">
        <f t="shared" si="2"/>
        <v>5.8603896657967685</v>
      </c>
      <c r="M108" s="13">
        <f t="shared" si="2"/>
        <v>328.51450940752045</v>
      </c>
      <c r="N108" s="13">
        <f t="shared" si="2"/>
        <v>1522.5432706130719</v>
      </c>
      <c r="O108" s="13">
        <f t="shared" si="2"/>
        <v>1.3570165986875269</v>
      </c>
      <c r="P108" s="14">
        <f t="shared" si="2"/>
        <v>10.697582572098863</v>
      </c>
    </row>
    <row r="109" spans="1:16" x14ac:dyDescent="0.2">
      <c r="A109" s="12" t="s">
        <v>267</v>
      </c>
      <c r="B109" s="13">
        <f>MEDIAN(B4:B105)</f>
        <v>56.348303118589605</v>
      </c>
      <c r="C109" s="13">
        <f t="shared" ref="C109:P109" si="3">MEDIAN(C4:C105)</f>
        <v>65.80943933899924</v>
      </c>
      <c r="D109" s="14">
        <f t="shared" si="3"/>
        <v>11.047797699414764</v>
      </c>
      <c r="E109" s="13">
        <f t="shared" si="3"/>
        <v>470.95356214244646</v>
      </c>
      <c r="F109" s="13">
        <f t="shared" si="3"/>
        <v>3909.9181440889279</v>
      </c>
      <c r="G109" s="13">
        <f t="shared" si="3"/>
        <v>5.3750774122028527E-2</v>
      </c>
      <c r="H109" s="14">
        <f t="shared" si="3"/>
        <v>36.084005042939992</v>
      </c>
      <c r="J109" s="13">
        <f t="shared" si="3"/>
        <v>45.988237143877924</v>
      </c>
      <c r="K109" s="13">
        <f t="shared" si="3"/>
        <v>27.871537443339029</v>
      </c>
      <c r="L109" s="14">
        <f t="shared" si="3"/>
        <v>4.4223286945501066</v>
      </c>
      <c r="M109" s="13">
        <f t="shared" si="3"/>
        <v>181.40697089551878</v>
      </c>
      <c r="N109" s="13">
        <f t="shared" si="3"/>
        <v>1400.3872976949415</v>
      </c>
      <c r="O109" s="13">
        <f t="shared" si="3"/>
        <v>1.8289434104728938E-2</v>
      </c>
      <c r="P109" s="14">
        <f t="shared" si="3"/>
        <v>10.374838289374985</v>
      </c>
    </row>
    <row r="110" spans="1:16" x14ac:dyDescent="0.2">
      <c r="A110" s="11" t="s">
        <v>259</v>
      </c>
      <c r="J110" s="5"/>
      <c r="K110" s="5"/>
      <c r="M110" s="5"/>
      <c r="N110" s="5"/>
      <c r="O110" s="5"/>
    </row>
    <row r="111" spans="1:16" x14ac:dyDescent="0.2">
      <c r="J111" s="5"/>
      <c r="K111" s="5"/>
      <c r="M111" s="5"/>
      <c r="N111" s="5"/>
      <c r="O111" s="5"/>
    </row>
    <row r="112" spans="1:16" x14ac:dyDescent="0.2">
      <c r="J112" s="5"/>
      <c r="K112" s="5"/>
      <c r="M112" s="5"/>
      <c r="N112" s="5"/>
      <c r="O112" s="5"/>
    </row>
    <row r="113" spans="10:16" x14ac:dyDescent="0.2">
      <c r="J113" s="5"/>
      <c r="K113" s="5"/>
      <c r="M113" s="5"/>
      <c r="N113" s="5"/>
      <c r="O113" s="5"/>
    </row>
    <row r="114" spans="10:16" x14ac:dyDescent="0.2">
      <c r="J114" s="5"/>
      <c r="K114" s="5"/>
      <c r="M114" s="5"/>
      <c r="N114" s="5"/>
      <c r="O114" s="5"/>
    </row>
    <row r="116" spans="10:16" x14ac:dyDescent="0.2">
      <c r="J116" s="5"/>
      <c r="K116" s="5"/>
      <c r="M116" s="5"/>
      <c r="N116" s="5"/>
      <c r="O116" s="5"/>
    </row>
    <row r="117" spans="10:16" x14ac:dyDescent="0.2">
      <c r="J117" s="5"/>
      <c r="K117" s="5"/>
      <c r="M117" s="5"/>
      <c r="N117" s="5"/>
      <c r="O117" s="5"/>
    </row>
    <row r="118" spans="10:16" x14ac:dyDescent="0.2">
      <c r="J118" s="5"/>
      <c r="K118" s="5"/>
      <c r="M118" s="5"/>
      <c r="N118" s="5"/>
      <c r="O118" s="5"/>
    </row>
    <row r="119" spans="10:16" x14ac:dyDescent="0.2">
      <c r="J119" s="5"/>
      <c r="K119" s="5"/>
      <c r="M119" s="5"/>
      <c r="N119" s="5"/>
      <c r="O119" s="5"/>
      <c r="P119" s="5"/>
    </row>
    <row r="120" spans="10:16" x14ac:dyDescent="0.2">
      <c r="J120" s="5"/>
      <c r="K120" s="5"/>
      <c r="M120" s="5"/>
      <c r="N120" s="5"/>
      <c r="O120" s="5"/>
      <c r="P120" s="5"/>
    </row>
    <row r="121" spans="10:16" x14ac:dyDescent="0.2">
      <c r="J121" s="5"/>
      <c r="K121" s="5"/>
      <c r="M121" s="5"/>
      <c r="N121" s="5"/>
      <c r="O121" s="5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A7DA4-2280-451C-B54C-32851B96850C}">
  <dimension ref="A1:P57"/>
  <sheetViews>
    <sheetView topLeftCell="A22" zoomScale="160" zoomScaleNormal="160" workbookViewId="0">
      <selection activeCell="J17" sqref="J17"/>
    </sheetView>
  </sheetViews>
  <sheetFormatPr baseColWidth="10" defaultColWidth="8.83203125" defaultRowHeight="12" x14ac:dyDescent="0.2"/>
  <cols>
    <col min="1" max="1" width="11" style="4" customWidth="1"/>
    <col min="2" max="2" width="10.1640625" style="7" bestFit="1" customWidth="1"/>
    <col min="3" max="3" width="8.6640625" style="7" bestFit="1" customWidth="1"/>
    <col min="4" max="4" width="8.6640625" style="6" bestFit="1" customWidth="1"/>
    <col min="5" max="5" width="10.1640625" style="7" bestFit="1" customWidth="1"/>
    <col min="6" max="6" width="8.6640625" style="7" bestFit="1" customWidth="1"/>
    <col min="7" max="7" width="9.5" style="7" bestFit="1" customWidth="1"/>
    <col min="8" max="8" width="9.5" style="6" bestFit="1" customWidth="1"/>
    <col min="9" max="9" width="6" style="4" customWidth="1"/>
    <col min="10" max="11" width="8.6640625" style="7"/>
    <col min="12" max="12" width="8.6640625" style="6"/>
    <col min="13" max="15" width="8.6640625" style="7"/>
    <col min="16" max="16" width="8.6640625" style="6"/>
    <col min="17" max="205" width="8.6640625" style="7"/>
    <col min="206" max="218" width="8.6640625" style="7" bestFit="1" customWidth="1"/>
    <col min="219" max="219" width="10.1640625" style="7" bestFit="1" customWidth="1"/>
    <col min="220" max="222" width="8.6640625" style="7" bestFit="1" customWidth="1"/>
    <col min="223" max="226" width="9.5" style="7" bestFit="1" customWidth="1"/>
    <col min="227" max="232" width="8.6640625" style="7" bestFit="1" customWidth="1"/>
    <col min="233" max="233" width="9.5" style="7" bestFit="1" customWidth="1"/>
    <col min="234" max="255" width="8.6640625" style="7" bestFit="1" customWidth="1"/>
    <col min="256" max="256" width="9.5" style="7" bestFit="1" customWidth="1"/>
    <col min="257" max="262" width="8.6640625" style="7" bestFit="1" customWidth="1"/>
    <col min="263" max="461" width="8.6640625" style="7"/>
    <col min="462" max="474" width="8.6640625" style="7" bestFit="1" customWidth="1"/>
    <col min="475" max="475" width="10.1640625" style="7" bestFit="1" customWidth="1"/>
    <col min="476" max="478" width="8.6640625" style="7" bestFit="1" customWidth="1"/>
    <col min="479" max="482" width="9.5" style="7" bestFit="1" customWidth="1"/>
    <col min="483" max="488" width="8.6640625" style="7" bestFit="1" customWidth="1"/>
    <col min="489" max="489" width="9.5" style="7" bestFit="1" customWidth="1"/>
    <col min="490" max="511" width="8.6640625" style="7" bestFit="1" customWidth="1"/>
    <col min="512" max="512" width="9.5" style="7" bestFit="1" customWidth="1"/>
    <col min="513" max="518" width="8.6640625" style="7" bestFit="1" customWidth="1"/>
    <col min="519" max="717" width="8.6640625" style="7"/>
    <col min="718" max="730" width="8.6640625" style="7" bestFit="1" customWidth="1"/>
    <col min="731" max="731" width="10.1640625" style="7" bestFit="1" customWidth="1"/>
    <col min="732" max="734" width="8.6640625" style="7" bestFit="1" customWidth="1"/>
    <col min="735" max="738" width="9.5" style="7" bestFit="1" customWidth="1"/>
    <col min="739" max="744" width="8.6640625" style="7" bestFit="1" customWidth="1"/>
    <col min="745" max="745" width="9.5" style="7" bestFit="1" customWidth="1"/>
    <col min="746" max="767" width="8.6640625" style="7" bestFit="1" customWidth="1"/>
    <col min="768" max="768" width="9.5" style="7" bestFit="1" customWidth="1"/>
    <col min="769" max="774" width="8.6640625" style="7" bestFit="1" customWidth="1"/>
    <col min="775" max="973" width="8.6640625" style="7"/>
    <col min="974" max="986" width="8.6640625" style="7" bestFit="1" customWidth="1"/>
    <col min="987" max="987" width="10.1640625" style="7" bestFit="1" customWidth="1"/>
    <col min="988" max="990" width="8.6640625" style="7" bestFit="1" customWidth="1"/>
    <col min="991" max="994" width="9.5" style="7" bestFit="1" customWidth="1"/>
    <col min="995" max="1000" width="8.6640625" style="7" bestFit="1" customWidth="1"/>
    <col min="1001" max="1001" width="9.5" style="7" bestFit="1" customWidth="1"/>
    <col min="1002" max="1023" width="8.6640625" style="7" bestFit="1" customWidth="1"/>
    <col min="1024" max="1024" width="9.5" style="7" bestFit="1" customWidth="1"/>
    <col min="1025" max="1030" width="8.6640625" style="7" bestFit="1" customWidth="1"/>
    <col min="1031" max="1229" width="8.6640625" style="7"/>
    <col min="1230" max="1242" width="8.6640625" style="7" bestFit="1" customWidth="1"/>
    <col min="1243" max="1243" width="10.1640625" style="7" bestFit="1" customWidth="1"/>
    <col min="1244" max="1246" width="8.6640625" style="7" bestFit="1" customWidth="1"/>
    <col min="1247" max="1250" width="9.5" style="7" bestFit="1" customWidth="1"/>
    <col min="1251" max="1256" width="8.6640625" style="7" bestFit="1" customWidth="1"/>
    <col min="1257" max="1257" width="9.5" style="7" bestFit="1" customWidth="1"/>
    <col min="1258" max="1279" width="8.6640625" style="7" bestFit="1" customWidth="1"/>
    <col min="1280" max="1280" width="9.5" style="7" bestFit="1" customWidth="1"/>
    <col min="1281" max="1286" width="8.6640625" style="7" bestFit="1" customWidth="1"/>
    <col min="1287" max="1485" width="8.6640625" style="7"/>
    <col min="1486" max="1498" width="8.6640625" style="7" bestFit="1" customWidth="1"/>
    <col min="1499" max="1499" width="10.1640625" style="7" bestFit="1" customWidth="1"/>
    <col min="1500" max="1502" width="8.6640625" style="7" bestFit="1" customWidth="1"/>
    <col min="1503" max="1506" width="9.5" style="7" bestFit="1" customWidth="1"/>
    <col min="1507" max="1512" width="8.6640625" style="7" bestFit="1" customWidth="1"/>
    <col min="1513" max="1513" width="9.5" style="7" bestFit="1" customWidth="1"/>
    <col min="1514" max="1535" width="8.6640625" style="7" bestFit="1" customWidth="1"/>
    <col min="1536" max="1536" width="9.5" style="7" bestFit="1" customWidth="1"/>
    <col min="1537" max="1542" width="8.6640625" style="7" bestFit="1" customWidth="1"/>
    <col min="1543" max="1741" width="8.6640625" style="7"/>
    <col min="1742" max="1754" width="8.6640625" style="7" bestFit="1" customWidth="1"/>
    <col min="1755" max="1755" width="10.1640625" style="7" bestFit="1" customWidth="1"/>
    <col min="1756" max="1758" width="8.6640625" style="7" bestFit="1" customWidth="1"/>
    <col min="1759" max="1762" width="9.5" style="7" bestFit="1" customWidth="1"/>
    <col min="1763" max="1768" width="8.6640625" style="7" bestFit="1" customWidth="1"/>
    <col min="1769" max="1769" width="9.5" style="7" bestFit="1" customWidth="1"/>
    <col min="1770" max="1791" width="8.6640625" style="7" bestFit="1" customWidth="1"/>
    <col min="1792" max="1792" width="9.5" style="7" bestFit="1" customWidth="1"/>
    <col min="1793" max="1798" width="8.6640625" style="7" bestFit="1" customWidth="1"/>
    <col min="1799" max="1997" width="8.6640625" style="7"/>
    <col min="1998" max="2010" width="8.6640625" style="7" bestFit="1" customWidth="1"/>
    <col min="2011" max="2011" width="10.1640625" style="7" bestFit="1" customWidth="1"/>
    <col min="2012" max="2014" width="8.6640625" style="7" bestFit="1" customWidth="1"/>
    <col min="2015" max="2018" width="9.5" style="7" bestFit="1" customWidth="1"/>
    <col min="2019" max="2024" width="8.6640625" style="7" bestFit="1" customWidth="1"/>
    <col min="2025" max="2025" width="9.5" style="7" bestFit="1" customWidth="1"/>
    <col min="2026" max="2047" width="8.6640625" style="7" bestFit="1" customWidth="1"/>
    <col min="2048" max="2048" width="9.5" style="7" bestFit="1" customWidth="1"/>
    <col min="2049" max="2054" width="8.6640625" style="7" bestFit="1" customWidth="1"/>
    <col min="2055" max="2253" width="8.6640625" style="7"/>
    <col min="2254" max="2266" width="8.6640625" style="7" bestFit="1" customWidth="1"/>
    <col min="2267" max="2267" width="10.1640625" style="7" bestFit="1" customWidth="1"/>
    <col min="2268" max="2270" width="8.6640625" style="7" bestFit="1" customWidth="1"/>
    <col min="2271" max="2274" width="9.5" style="7" bestFit="1" customWidth="1"/>
    <col min="2275" max="2280" width="8.6640625" style="7" bestFit="1" customWidth="1"/>
    <col min="2281" max="2281" width="9.5" style="7" bestFit="1" customWidth="1"/>
    <col min="2282" max="2303" width="8.6640625" style="7" bestFit="1" customWidth="1"/>
    <col min="2304" max="2304" width="9.5" style="7" bestFit="1" customWidth="1"/>
    <col min="2305" max="2310" width="8.6640625" style="7" bestFit="1" customWidth="1"/>
    <col min="2311" max="2509" width="8.6640625" style="7"/>
    <col min="2510" max="2522" width="8.6640625" style="7" bestFit="1" customWidth="1"/>
    <col min="2523" max="2523" width="10.1640625" style="7" bestFit="1" customWidth="1"/>
    <col min="2524" max="2526" width="8.6640625" style="7" bestFit="1" customWidth="1"/>
    <col min="2527" max="2530" width="9.5" style="7" bestFit="1" customWidth="1"/>
    <col min="2531" max="2536" width="8.6640625" style="7" bestFit="1" customWidth="1"/>
    <col min="2537" max="2537" width="9.5" style="7" bestFit="1" customWidth="1"/>
    <col min="2538" max="2559" width="8.6640625" style="7" bestFit="1" customWidth="1"/>
    <col min="2560" max="2560" width="9.5" style="7" bestFit="1" customWidth="1"/>
    <col min="2561" max="2566" width="8.6640625" style="7" bestFit="1" customWidth="1"/>
    <col min="2567" max="2765" width="8.6640625" style="7"/>
    <col min="2766" max="2778" width="8.6640625" style="7" bestFit="1" customWidth="1"/>
    <col min="2779" max="2779" width="10.1640625" style="7" bestFit="1" customWidth="1"/>
    <col min="2780" max="2782" width="8.6640625" style="7" bestFit="1" customWidth="1"/>
    <col min="2783" max="2786" width="9.5" style="7" bestFit="1" customWidth="1"/>
    <col min="2787" max="2792" width="8.6640625" style="7" bestFit="1" customWidth="1"/>
    <col min="2793" max="2793" width="9.5" style="7" bestFit="1" customWidth="1"/>
    <col min="2794" max="2815" width="8.6640625" style="7" bestFit="1" customWidth="1"/>
    <col min="2816" max="2816" width="9.5" style="7" bestFit="1" customWidth="1"/>
    <col min="2817" max="2822" width="8.6640625" style="7" bestFit="1" customWidth="1"/>
    <col min="2823" max="3021" width="8.6640625" style="7"/>
    <col min="3022" max="3034" width="8.6640625" style="7" bestFit="1" customWidth="1"/>
    <col min="3035" max="3035" width="10.1640625" style="7" bestFit="1" customWidth="1"/>
    <col min="3036" max="3038" width="8.6640625" style="7" bestFit="1" customWidth="1"/>
    <col min="3039" max="3042" width="9.5" style="7" bestFit="1" customWidth="1"/>
    <col min="3043" max="3048" width="8.6640625" style="7" bestFit="1" customWidth="1"/>
    <col min="3049" max="3049" width="9.5" style="7" bestFit="1" customWidth="1"/>
    <col min="3050" max="3071" width="8.6640625" style="7" bestFit="1" customWidth="1"/>
    <col min="3072" max="3072" width="9.5" style="7" bestFit="1" customWidth="1"/>
    <col min="3073" max="3078" width="8.6640625" style="7" bestFit="1" customWidth="1"/>
    <col min="3079" max="3277" width="8.6640625" style="7"/>
    <col min="3278" max="3290" width="8.6640625" style="7" bestFit="1" customWidth="1"/>
    <col min="3291" max="3291" width="10.1640625" style="7" bestFit="1" customWidth="1"/>
    <col min="3292" max="3294" width="8.6640625" style="7" bestFit="1" customWidth="1"/>
    <col min="3295" max="3298" width="9.5" style="7" bestFit="1" customWidth="1"/>
    <col min="3299" max="3304" width="8.6640625" style="7" bestFit="1" customWidth="1"/>
    <col min="3305" max="3305" width="9.5" style="7" bestFit="1" customWidth="1"/>
    <col min="3306" max="3327" width="8.6640625" style="7" bestFit="1" customWidth="1"/>
    <col min="3328" max="3328" width="9.5" style="7" bestFit="1" customWidth="1"/>
    <col min="3329" max="3334" width="8.6640625" style="7" bestFit="1" customWidth="1"/>
    <col min="3335" max="3533" width="8.6640625" style="7"/>
    <col min="3534" max="3546" width="8.6640625" style="7" bestFit="1" customWidth="1"/>
    <col min="3547" max="3547" width="10.1640625" style="7" bestFit="1" customWidth="1"/>
    <col min="3548" max="3550" width="8.6640625" style="7" bestFit="1" customWidth="1"/>
    <col min="3551" max="3554" width="9.5" style="7" bestFit="1" customWidth="1"/>
    <col min="3555" max="3560" width="8.6640625" style="7" bestFit="1" customWidth="1"/>
    <col min="3561" max="3561" width="9.5" style="7" bestFit="1" customWidth="1"/>
    <col min="3562" max="3583" width="8.6640625" style="7" bestFit="1" customWidth="1"/>
    <col min="3584" max="3584" width="9.5" style="7" bestFit="1" customWidth="1"/>
    <col min="3585" max="3590" width="8.6640625" style="7" bestFit="1" customWidth="1"/>
    <col min="3591" max="3789" width="8.6640625" style="7"/>
    <col min="3790" max="3802" width="8.6640625" style="7" bestFit="1" customWidth="1"/>
    <col min="3803" max="3803" width="10.1640625" style="7" bestFit="1" customWidth="1"/>
    <col min="3804" max="3806" width="8.6640625" style="7" bestFit="1" customWidth="1"/>
    <col min="3807" max="3810" width="9.5" style="7" bestFit="1" customWidth="1"/>
    <col min="3811" max="3816" width="8.6640625" style="7" bestFit="1" customWidth="1"/>
    <col min="3817" max="3817" width="9.5" style="7" bestFit="1" customWidth="1"/>
    <col min="3818" max="3839" width="8.6640625" style="7" bestFit="1" customWidth="1"/>
    <col min="3840" max="3840" width="9.5" style="7" bestFit="1" customWidth="1"/>
    <col min="3841" max="3846" width="8.6640625" style="7" bestFit="1" customWidth="1"/>
    <col min="3847" max="4045" width="8.6640625" style="7"/>
    <col min="4046" max="4058" width="8.6640625" style="7" bestFit="1" customWidth="1"/>
    <col min="4059" max="4059" width="10.1640625" style="7" bestFit="1" customWidth="1"/>
    <col min="4060" max="4062" width="8.6640625" style="7" bestFit="1" customWidth="1"/>
    <col min="4063" max="4066" width="9.5" style="7" bestFit="1" customWidth="1"/>
    <col min="4067" max="4072" width="8.6640625" style="7" bestFit="1" customWidth="1"/>
    <col min="4073" max="4073" width="9.5" style="7" bestFit="1" customWidth="1"/>
    <col min="4074" max="4095" width="8.6640625" style="7" bestFit="1" customWidth="1"/>
    <col min="4096" max="4096" width="9.5" style="7" bestFit="1" customWidth="1"/>
    <col min="4097" max="4102" width="8.6640625" style="7" bestFit="1" customWidth="1"/>
    <col min="4103" max="4301" width="8.6640625" style="7"/>
    <col min="4302" max="4314" width="8.6640625" style="7" bestFit="1" customWidth="1"/>
    <col min="4315" max="4315" width="10.1640625" style="7" bestFit="1" customWidth="1"/>
    <col min="4316" max="4318" width="8.6640625" style="7" bestFit="1" customWidth="1"/>
    <col min="4319" max="4322" width="9.5" style="7" bestFit="1" customWidth="1"/>
    <col min="4323" max="4328" width="8.6640625" style="7" bestFit="1" customWidth="1"/>
    <col min="4329" max="4329" width="9.5" style="7" bestFit="1" customWidth="1"/>
    <col min="4330" max="4351" width="8.6640625" style="7" bestFit="1" customWidth="1"/>
    <col min="4352" max="4352" width="9.5" style="7" bestFit="1" customWidth="1"/>
    <col min="4353" max="4358" width="8.6640625" style="7" bestFit="1" customWidth="1"/>
    <col min="4359" max="4557" width="8.6640625" style="7"/>
    <col min="4558" max="4570" width="8.6640625" style="7" bestFit="1" customWidth="1"/>
    <col min="4571" max="4571" width="10.1640625" style="7" bestFit="1" customWidth="1"/>
    <col min="4572" max="4574" width="8.6640625" style="7" bestFit="1" customWidth="1"/>
    <col min="4575" max="4578" width="9.5" style="7" bestFit="1" customWidth="1"/>
    <col min="4579" max="4584" width="8.6640625" style="7" bestFit="1" customWidth="1"/>
    <col min="4585" max="4585" width="9.5" style="7" bestFit="1" customWidth="1"/>
    <col min="4586" max="4607" width="8.6640625" style="7" bestFit="1" customWidth="1"/>
    <col min="4608" max="4608" width="9.5" style="7" bestFit="1" customWidth="1"/>
    <col min="4609" max="4614" width="8.6640625" style="7" bestFit="1" customWidth="1"/>
    <col min="4615" max="4813" width="8.6640625" style="7"/>
    <col min="4814" max="4826" width="8.6640625" style="7" bestFit="1" customWidth="1"/>
    <col min="4827" max="4827" width="10.1640625" style="7" bestFit="1" customWidth="1"/>
    <col min="4828" max="4830" width="8.6640625" style="7" bestFit="1" customWidth="1"/>
    <col min="4831" max="4834" width="9.5" style="7" bestFit="1" customWidth="1"/>
    <col min="4835" max="4840" width="8.6640625" style="7" bestFit="1" customWidth="1"/>
    <col min="4841" max="4841" width="9.5" style="7" bestFit="1" customWidth="1"/>
    <col min="4842" max="4863" width="8.6640625" style="7" bestFit="1" customWidth="1"/>
    <col min="4864" max="4864" width="9.5" style="7" bestFit="1" customWidth="1"/>
    <col min="4865" max="4870" width="8.6640625" style="7" bestFit="1" customWidth="1"/>
    <col min="4871" max="5069" width="8.6640625" style="7"/>
    <col min="5070" max="5082" width="8.6640625" style="7" bestFit="1" customWidth="1"/>
    <col min="5083" max="5083" width="10.1640625" style="7" bestFit="1" customWidth="1"/>
    <col min="5084" max="5086" width="8.6640625" style="7" bestFit="1" customWidth="1"/>
    <col min="5087" max="5090" width="9.5" style="7" bestFit="1" customWidth="1"/>
    <col min="5091" max="5096" width="8.6640625" style="7" bestFit="1" customWidth="1"/>
    <col min="5097" max="5097" width="9.5" style="7" bestFit="1" customWidth="1"/>
    <col min="5098" max="5119" width="8.6640625" style="7" bestFit="1" customWidth="1"/>
    <col min="5120" max="5120" width="9.5" style="7" bestFit="1" customWidth="1"/>
    <col min="5121" max="5126" width="8.6640625" style="7" bestFit="1" customWidth="1"/>
    <col min="5127" max="5325" width="8.6640625" style="7"/>
    <col min="5326" max="5338" width="8.6640625" style="7" bestFit="1" customWidth="1"/>
    <col min="5339" max="5339" width="10.1640625" style="7" bestFit="1" customWidth="1"/>
    <col min="5340" max="5342" width="8.6640625" style="7" bestFit="1" customWidth="1"/>
    <col min="5343" max="5346" width="9.5" style="7" bestFit="1" customWidth="1"/>
    <col min="5347" max="5352" width="8.6640625" style="7" bestFit="1" customWidth="1"/>
    <col min="5353" max="5353" width="9.5" style="7" bestFit="1" customWidth="1"/>
    <col min="5354" max="5375" width="8.6640625" style="7" bestFit="1" customWidth="1"/>
    <col min="5376" max="5376" width="9.5" style="7" bestFit="1" customWidth="1"/>
    <col min="5377" max="5382" width="8.6640625" style="7" bestFit="1" customWidth="1"/>
    <col min="5383" max="5581" width="8.6640625" style="7"/>
    <col min="5582" max="5594" width="8.6640625" style="7" bestFit="1" customWidth="1"/>
    <col min="5595" max="5595" width="10.1640625" style="7" bestFit="1" customWidth="1"/>
    <col min="5596" max="5598" width="8.6640625" style="7" bestFit="1" customWidth="1"/>
    <col min="5599" max="5602" width="9.5" style="7" bestFit="1" customWidth="1"/>
    <col min="5603" max="5608" width="8.6640625" style="7" bestFit="1" customWidth="1"/>
    <col min="5609" max="5609" width="9.5" style="7" bestFit="1" customWidth="1"/>
    <col min="5610" max="5631" width="8.6640625" style="7" bestFit="1" customWidth="1"/>
    <col min="5632" max="5632" width="9.5" style="7" bestFit="1" customWidth="1"/>
    <col min="5633" max="5638" width="8.6640625" style="7" bestFit="1" customWidth="1"/>
    <col min="5639" max="5837" width="8.6640625" style="7"/>
    <col min="5838" max="5850" width="8.6640625" style="7" bestFit="1" customWidth="1"/>
    <col min="5851" max="5851" width="10.1640625" style="7" bestFit="1" customWidth="1"/>
    <col min="5852" max="5854" width="8.6640625" style="7" bestFit="1" customWidth="1"/>
    <col min="5855" max="5858" width="9.5" style="7" bestFit="1" customWidth="1"/>
    <col min="5859" max="5864" width="8.6640625" style="7" bestFit="1" customWidth="1"/>
    <col min="5865" max="5865" width="9.5" style="7" bestFit="1" customWidth="1"/>
    <col min="5866" max="5887" width="8.6640625" style="7" bestFit="1" customWidth="1"/>
    <col min="5888" max="5888" width="9.5" style="7" bestFit="1" customWidth="1"/>
    <col min="5889" max="5894" width="8.6640625" style="7" bestFit="1" customWidth="1"/>
    <col min="5895" max="6093" width="8.6640625" style="7"/>
    <col min="6094" max="6106" width="8.6640625" style="7" bestFit="1" customWidth="1"/>
    <col min="6107" max="6107" width="10.1640625" style="7" bestFit="1" customWidth="1"/>
    <col min="6108" max="6110" width="8.6640625" style="7" bestFit="1" customWidth="1"/>
    <col min="6111" max="6114" width="9.5" style="7" bestFit="1" customWidth="1"/>
    <col min="6115" max="6120" width="8.6640625" style="7" bestFit="1" customWidth="1"/>
    <col min="6121" max="6121" width="9.5" style="7" bestFit="1" customWidth="1"/>
    <col min="6122" max="6143" width="8.6640625" style="7" bestFit="1" customWidth="1"/>
    <col min="6144" max="6144" width="9.5" style="7" bestFit="1" customWidth="1"/>
    <col min="6145" max="6150" width="8.6640625" style="7" bestFit="1" customWidth="1"/>
    <col min="6151" max="6349" width="8.6640625" style="7"/>
    <col min="6350" max="6362" width="8.6640625" style="7" bestFit="1" customWidth="1"/>
    <col min="6363" max="6363" width="10.1640625" style="7" bestFit="1" customWidth="1"/>
    <col min="6364" max="6366" width="8.6640625" style="7" bestFit="1" customWidth="1"/>
    <col min="6367" max="6370" width="9.5" style="7" bestFit="1" customWidth="1"/>
    <col min="6371" max="6376" width="8.6640625" style="7" bestFit="1" customWidth="1"/>
    <col min="6377" max="6377" width="9.5" style="7" bestFit="1" customWidth="1"/>
    <col min="6378" max="6399" width="8.6640625" style="7" bestFit="1" customWidth="1"/>
    <col min="6400" max="6400" width="9.5" style="7" bestFit="1" customWidth="1"/>
    <col min="6401" max="6406" width="8.6640625" style="7" bestFit="1" customWidth="1"/>
    <col min="6407" max="6605" width="8.6640625" style="7"/>
    <col min="6606" max="6618" width="8.6640625" style="7" bestFit="1" customWidth="1"/>
    <col min="6619" max="6619" width="10.1640625" style="7" bestFit="1" customWidth="1"/>
    <col min="6620" max="6622" width="8.6640625" style="7" bestFit="1" customWidth="1"/>
    <col min="6623" max="6626" width="9.5" style="7" bestFit="1" customWidth="1"/>
    <col min="6627" max="6632" width="8.6640625" style="7" bestFit="1" customWidth="1"/>
    <col min="6633" max="6633" width="9.5" style="7" bestFit="1" customWidth="1"/>
    <col min="6634" max="6655" width="8.6640625" style="7" bestFit="1" customWidth="1"/>
    <col min="6656" max="6656" width="9.5" style="7" bestFit="1" customWidth="1"/>
    <col min="6657" max="6662" width="8.6640625" style="7" bestFit="1" customWidth="1"/>
    <col min="6663" max="6861" width="8.6640625" style="7"/>
    <col min="6862" max="6874" width="8.6640625" style="7" bestFit="1" customWidth="1"/>
    <col min="6875" max="6875" width="10.1640625" style="7" bestFit="1" customWidth="1"/>
    <col min="6876" max="6878" width="8.6640625" style="7" bestFit="1" customWidth="1"/>
    <col min="6879" max="6882" width="9.5" style="7" bestFit="1" customWidth="1"/>
    <col min="6883" max="6888" width="8.6640625" style="7" bestFit="1" customWidth="1"/>
    <col min="6889" max="6889" width="9.5" style="7" bestFit="1" customWidth="1"/>
    <col min="6890" max="6911" width="8.6640625" style="7" bestFit="1" customWidth="1"/>
    <col min="6912" max="6912" width="9.5" style="7" bestFit="1" customWidth="1"/>
    <col min="6913" max="6918" width="8.6640625" style="7" bestFit="1" customWidth="1"/>
    <col min="6919" max="7117" width="8.6640625" style="7"/>
    <col min="7118" max="7130" width="8.6640625" style="7" bestFit="1" customWidth="1"/>
    <col min="7131" max="7131" width="10.1640625" style="7" bestFit="1" customWidth="1"/>
    <col min="7132" max="7134" width="8.6640625" style="7" bestFit="1" customWidth="1"/>
    <col min="7135" max="7138" width="9.5" style="7" bestFit="1" customWidth="1"/>
    <col min="7139" max="7144" width="8.6640625" style="7" bestFit="1" customWidth="1"/>
    <col min="7145" max="7145" width="9.5" style="7" bestFit="1" customWidth="1"/>
    <col min="7146" max="7167" width="8.6640625" style="7" bestFit="1" customWidth="1"/>
    <col min="7168" max="7168" width="9.5" style="7" bestFit="1" customWidth="1"/>
    <col min="7169" max="7174" width="8.6640625" style="7" bestFit="1" customWidth="1"/>
    <col min="7175" max="7373" width="8.6640625" style="7"/>
    <col min="7374" max="7386" width="8.6640625" style="7" bestFit="1" customWidth="1"/>
    <col min="7387" max="7387" width="10.1640625" style="7" bestFit="1" customWidth="1"/>
    <col min="7388" max="7390" width="8.6640625" style="7" bestFit="1" customWidth="1"/>
    <col min="7391" max="7394" width="9.5" style="7" bestFit="1" customWidth="1"/>
    <col min="7395" max="7400" width="8.6640625" style="7" bestFit="1" customWidth="1"/>
    <col min="7401" max="7401" width="9.5" style="7" bestFit="1" customWidth="1"/>
    <col min="7402" max="7423" width="8.6640625" style="7" bestFit="1" customWidth="1"/>
    <col min="7424" max="7424" width="9.5" style="7" bestFit="1" customWidth="1"/>
    <col min="7425" max="7430" width="8.6640625" style="7" bestFit="1" customWidth="1"/>
    <col min="7431" max="7629" width="8.6640625" style="7"/>
    <col min="7630" max="7642" width="8.6640625" style="7" bestFit="1" customWidth="1"/>
    <col min="7643" max="7643" width="10.1640625" style="7" bestFit="1" customWidth="1"/>
    <col min="7644" max="7646" width="8.6640625" style="7" bestFit="1" customWidth="1"/>
    <col min="7647" max="7650" width="9.5" style="7" bestFit="1" customWidth="1"/>
    <col min="7651" max="7656" width="8.6640625" style="7" bestFit="1" customWidth="1"/>
    <col min="7657" max="7657" width="9.5" style="7" bestFit="1" customWidth="1"/>
    <col min="7658" max="7679" width="8.6640625" style="7" bestFit="1" customWidth="1"/>
    <col min="7680" max="7680" width="9.5" style="7" bestFit="1" customWidth="1"/>
    <col min="7681" max="7686" width="8.6640625" style="7" bestFit="1" customWidth="1"/>
    <col min="7687" max="7885" width="8.6640625" style="7"/>
    <col min="7886" max="7898" width="8.6640625" style="7" bestFit="1" customWidth="1"/>
    <col min="7899" max="7899" width="10.1640625" style="7" bestFit="1" customWidth="1"/>
    <col min="7900" max="7902" width="8.6640625" style="7" bestFit="1" customWidth="1"/>
    <col min="7903" max="7906" width="9.5" style="7" bestFit="1" customWidth="1"/>
    <col min="7907" max="7912" width="8.6640625" style="7" bestFit="1" customWidth="1"/>
    <col min="7913" max="7913" width="9.5" style="7" bestFit="1" customWidth="1"/>
    <col min="7914" max="7935" width="8.6640625" style="7" bestFit="1" customWidth="1"/>
    <col min="7936" max="7936" width="9.5" style="7" bestFit="1" customWidth="1"/>
    <col min="7937" max="7942" width="8.6640625" style="7" bestFit="1" customWidth="1"/>
    <col min="7943" max="8141" width="8.6640625" style="7"/>
    <col min="8142" max="8154" width="8.6640625" style="7" bestFit="1" customWidth="1"/>
    <col min="8155" max="8155" width="10.1640625" style="7" bestFit="1" customWidth="1"/>
    <col min="8156" max="8158" width="8.6640625" style="7" bestFit="1" customWidth="1"/>
    <col min="8159" max="8162" width="9.5" style="7" bestFit="1" customWidth="1"/>
    <col min="8163" max="8168" width="8.6640625" style="7" bestFit="1" customWidth="1"/>
    <col min="8169" max="8169" width="9.5" style="7" bestFit="1" customWidth="1"/>
    <col min="8170" max="8191" width="8.6640625" style="7" bestFit="1" customWidth="1"/>
    <col min="8192" max="8192" width="9.5" style="7" bestFit="1" customWidth="1"/>
    <col min="8193" max="8198" width="8.6640625" style="7" bestFit="1" customWidth="1"/>
    <col min="8199" max="8397" width="8.6640625" style="7"/>
    <col min="8398" max="8410" width="8.6640625" style="7" bestFit="1" customWidth="1"/>
    <col min="8411" max="8411" width="10.1640625" style="7" bestFit="1" customWidth="1"/>
    <col min="8412" max="8414" width="8.6640625" style="7" bestFit="1" customWidth="1"/>
    <col min="8415" max="8418" width="9.5" style="7" bestFit="1" customWidth="1"/>
    <col min="8419" max="8424" width="8.6640625" style="7" bestFit="1" customWidth="1"/>
    <col min="8425" max="8425" width="9.5" style="7" bestFit="1" customWidth="1"/>
    <col min="8426" max="8447" width="8.6640625" style="7" bestFit="1" customWidth="1"/>
    <col min="8448" max="8448" width="9.5" style="7" bestFit="1" customWidth="1"/>
    <col min="8449" max="8454" width="8.6640625" style="7" bestFit="1" customWidth="1"/>
    <col min="8455" max="8653" width="8.6640625" style="7"/>
    <col min="8654" max="8666" width="8.6640625" style="7" bestFit="1" customWidth="1"/>
    <col min="8667" max="8667" width="10.1640625" style="7" bestFit="1" customWidth="1"/>
    <col min="8668" max="8670" width="8.6640625" style="7" bestFit="1" customWidth="1"/>
    <col min="8671" max="8674" width="9.5" style="7" bestFit="1" customWidth="1"/>
    <col min="8675" max="8680" width="8.6640625" style="7" bestFit="1" customWidth="1"/>
    <col min="8681" max="8681" width="9.5" style="7" bestFit="1" customWidth="1"/>
    <col min="8682" max="8703" width="8.6640625" style="7" bestFit="1" customWidth="1"/>
    <col min="8704" max="8704" width="9.5" style="7" bestFit="1" customWidth="1"/>
    <col min="8705" max="8710" width="8.6640625" style="7" bestFit="1" customWidth="1"/>
    <col min="8711" max="8909" width="8.6640625" style="7"/>
    <col min="8910" max="8922" width="8.6640625" style="7" bestFit="1" customWidth="1"/>
    <col min="8923" max="8923" width="10.1640625" style="7" bestFit="1" customWidth="1"/>
    <col min="8924" max="8926" width="8.6640625" style="7" bestFit="1" customWidth="1"/>
    <col min="8927" max="8930" width="9.5" style="7" bestFit="1" customWidth="1"/>
    <col min="8931" max="8936" width="8.6640625" style="7" bestFit="1" customWidth="1"/>
    <col min="8937" max="8937" width="9.5" style="7" bestFit="1" customWidth="1"/>
    <col min="8938" max="8959" width="8.6640625" style="7" bestFit="1" customWidth="1"/>
    <col min="8960" max="8960" width="9.5" style="7" bestFit="1" customWidth="1"/>
    <col min="8961" max="8966" width="8.6640625" style="7" bestFit="1" customWidth="1"/>
    <col min="8967" max="9165" width="8.6640625" style="7"/>
    <col min="9166" max="9178" width="8.6640625" style="7" bestFit="1" customWidth="1"/>
    <col min="9179" max="9179" width="10.1640625" style="7" bestFit="1" customWidth="1"/>
    <col min="9180" max="9182" width="8.6640625" style="7" bestFit="1" customWidth="1"/>
    <col min="9183" max="9186" width="9.5" style="7" bestFit="1" customWidth="1"/>
    <col min="9187" max="9192" width="8.6640625" style="7" bestFit="1" customWidth="1"/>
    <col min="9193" max="9193" width="9.5" style="7" bestFit="1" customWidth="1"/>
    <col min="9194" max="9215" width="8.6640625" style="7" bestFit="1" customWidth="1"/>
    <col min="9216" max="9216" width="9.5" style="7" bestFit="1" customWidth="1"/>
    <col min="9217" max="9222" width="8.6640625" style="7" bestFit="1" customWidth="1"/>
    <col min="9223" max="9421" width="8.6640625" style="7"/>
    <col min="9422" max="9434" width="8.6640625" style="7" bestFit="1" customWidth="1"/>
    <col min="9435" max="9435" width="10.1640625" style="7" bestFit="1" customWidth="1"/>
    <col min="9436" max="9438" width="8.6640625" style="7" bestFit="1" customWidth="1"/>
    <col min="9439" max="9442" width="9.5" style="7" bestFit="1" customWidth="1"/>
    <col min="9443" max="9448" width="8.6640625" style="7" bestFit="1" customWidth="1"/>
    <col min="9449" max="9449" width="9.5" style="7" bestFit="1" customWidth="1"/>
    <col min="9450" max="9471" width="8.6640625" style="7" bestFit="1" customWidth="1"/>
    <col min="9472" max="9472" width="9.5" style="7" bestFit="1" customWidth="1"/>
    <col min="9473" max="9478" width="8.6640625" style="7" bestFit="1" customWidth="1"/>
    <col min="9479" max="9677" width="8.6640625" style="7"/>
    <col min="9678" max="9690" width="8.6640625" style="7" bestFit="1" customWidth="1"/>
    <col min="9691" max="9691" width="10.1640625" style="7" bestFit="1" customWidth="1"/>
    <col min="9692" max="9694" width="8.6640625" style="7" bestFit="1" customWidth="1"/>
    <col min="9695" max="9698" width="9.5" style="7" bestFit="1" customWidth="1"/>
    <col min="9699" max="9704" width="8.6640625" style="7" bestFit="1" customWidth="1"/>
    <col min="9705" max="9705" width="9.5" style="7" bestFit="1" customWidth="1"/>
    <col min="9706" max="9727" width="8.6640625" style="7" bestFit="1" customWidth="1"/>
    <col min="9728" max="9728" width="9.5" style="7" bestFit="1" customWidth="1"/>
    <col min="9729" max="9734" width="8.6640625" style="7" bestFit="1" customWidth="1"/>
    <col min="9735" max="9933" width="8.6640625" style="7"/>
    <col min="9934" max="9946" width="8.6640625" style="7" bestFit="1" customWidth="1"/>
    <col min="9947" max="9947" width="10.1640625" style="7" bestFit="1" customWidth="1"/>
    <col min="9948" max="9950" width="8.6640625" style="7" bestFit="1" customWidth="1"/>
    <col min="9951" max="9954" width="9.5" style="7" bestFit="1" customWidth="1"/>
    <col min="9955" max="9960" width="8.6640625" style="7" bestFit="1" customWidth="1"/>
    <col min="9961" max="9961" width="9.5" style="7" bestFit="1" customWidth="1"/>
    <col min="9962" max="9983" width="8.6640625" style="7" bestFit="1" customWidth="1"/>
    <col min="9984" max="9984" width="9.5" style="7" bestFit="1" customWidth="1"/>
    <col min="9985" max="9990" width="8.6640625" style="7" bestFit="1" customWidth="1"/>
    <col min="9991" max="10189" width="8.6640625" style="7"/>
    <col min="10190" max="10202" width="8.6640625" style="7" bestFit="1" customWidth="1"/>
    <col min="10203" max="10203" width="10.1640625" style="7" bestFit="1" customWidth="1"/>
    <col min="10204" max="10206" width="8.6640625" style="7" bestFit="1" customWidth="1"/>
    <col min="10207" max="10210" width="9.5" style="7" bestFit="1" customWidth="1"/>
    <col min="10211" max="10216" width="8.6640625" style="7" bestFit="1" customWidth="1"/>
    <col min="10217" max="10217" width="9.5" style="7" bestFit="1" customWidth="1"/>
    <col min="10218" max="10239" width="8.6640625" style="7" bestFit="1" customWidth="1"/>
    <col min="10240" max="10240" width="9.5" style="7" bestFit="1" customWidth="1"/>
    <col min="10241" max="10246" width="8.6640625" style="7" bestFit="1" customWidth="1"/>
    <col min="10247" max="10445" width="8.6640625" style="7"/>
    <col min="10446" max="10458" width="8.6640625" style="7" bestFit="1" customWidth="1"/>
    <col min="10459" max="10459" width="10.1640625" style="7" bestFit="1" customWidth="1"/>
    <col min="10460" max="10462" width="8.6640625" style="7" bestFit="1" customWidth="1"/>
    <col min="10463" max="10466" width="9.5" style="7" bestFit="1" customWidth="1"/>
    <col min="10467" max="10472" width="8.6640625" style="7" bestFit="1" customWidth="1"/>
    <col min="10473" max="10473" width="9.5" style="7" bestFit="1" customWidth="1"/>
    <col min="10474" max="10495" width="8.6640625" style="7" bestFit="1" customWidth="1"/>
    <col min="10496" max="10496" width="9.5" style="7" bestFit="1" customWidth="1"/>
    <col min="10497" max="10502" width="8.6640625" style="7" bestFit="1" customWidth="1"/>
    <col min="10503" max="10701" width="8.6640625" style="7"/>
    <col min="10702" max="10714" width="8.6640625" style="7" bestFit="1" customWidth="1"/>
    <col min="10715" max="10715" width="10.1640625" style="7" bestFit="1" customWidth="1"/>
    <col min="10716" max="10718" width="8.6640625" style="7" bestFit="1" customWidth="1"/>
    <col min="10719" max="10722" width="9.5" style="7" bestFit="1" customWidth="1"/>
    <col min="10723" max="10728" width="8.6640625" style="7" bestFit="1" customWidth="1"/>
    <col min="10729" max="10729" width="9.5" style="7" bestFit="1" customWidth="1"/>
    <col min="10730" max="10751" width="8.6640625" style="7" bestFit="1" customWidth="1"/>
    <col min="10752" max="10752" width="9.5" style="7" bestFit="1" customWidth="1"/>
    <col min="10753" max="10758" width="8.6640625" style="7" bestFit="1" customWidth="1"/>
    <col min="10759" max="10957" width="8.6640625" style="7"/>
    <col min="10958" max="10970" width="8.6640625" style="7" bestFit="1" customWidth="1"/>
    <col min="10971" max="10971" width="10.1640625" style="7" bestFit="1" customWidth="1"/>
    <col min="10972" max="10974" width="8.6640625" style="7" bestFit="1" customWidth="1"/>
    <col min="10975" max="10978" width="9.5" style="7" bestFit="1" customWidth="1"/>
    <col min="10979" max="10984" width="8.6640625" style="7" bestFit="1" customWidth="1"/>
    <col min="10985" max="10985" width="9.5" style="7" bestFit="1" customWidth="1"/>
    <col min="10986" max="11007" width="8.6640625" style="7" bestFit="1" customWidth="1"/>
    <col min="11008" max="11008" width="9.5" style="7" bestFit="1" customWidth="1"/>
    <col min="11009" max="11014" width="8.6640625" style="7" bestFit="1" customWidth="1"/>
    <col min="11015" max="11213" width="8.6640625" style="7"/>
    <col min="11214" max="11226" width="8.6640625" style="7" bestFit="1" customWidth="1"/>
    <col min="11227" max="11227" width="10.1640625" style="7" bestFit="1" customWidth="1"/>
    <col min="11228" max="11230" width="8.6640625" style="7" bestFit="1" customWidth="1"/>
    <col min="11231" max="11234" width="9.5" style="7" bestFit="1" customWidth="1"/>
    <col min="11235" max="11240" width="8.6640625" style="7" bestFit="1" customWidth="1"/>
    <col min="11241" max="11241" width="9.5" style="7" bestFit="1" customWidth="1"/>
    <col min="11242" max="11263" width="8.6640625" style="7" bestFit="1" customWidth="1"/>
    <col min="11264" max="11264" width="9.5" style="7" bestFit="1" customWidth="1"/>
    <col min="11265" max="11270" width="8.6640625" style="7" bestFit="1" customWidth="1"/>
    <col min="11271" max="11469" width="8.6640625" style="7"/>
    <col min="11470" max="11482" width="8.6640625" style="7" bestFit="1" customWidth="1"/>
    <col min="11483" max="11483" width="10.1640625" style="7" bestFit="1" customWidth="1"/>
    <col min="11484" max="11486" width="8.6640625" style="7" bestFit="1" customWidth="1"/>
    <col min="11487" max="11490" width="9.5" style="7" bestFit="1" customWidth="1"/>
    <col min="11491" max="11496" width="8.6640625" style="7" bestFit="1" customWidth="1"/>
    <col min="11497" max="11497" width="9.5" style="7" bestFit="1" customWidth="1"/>
    <col min="11498" max="11519" width="8.6640625" style="7" bestFit="1" customWidth="1"/>
    <col min="11520" max="11520" width="9.5" style="7" bestFit="1" customWidth="1"/>
    <col min="11521" max="11526" width="8.6640625" style="7" bestFit="1" customWidth="1"/>
    <col min="11527" max="11725" width="8.6640625" style="7"/>
    <col min="11726" max="11738" width="8.6640625" style="7" bestFit="1" customWidth="1"/>
    <col min="11739" max="11739" width="10.1640625" style="7" bestFit="1" customWidth="1"/>
    <col min="11740" max="11742" width="8.6640625" style="7" bestFit="1" customWidth="1"/>
    <col min="11743" max="11746" width="9.5" style="7" bestFit="1" customWidth="1"/>
    <col min="11747" max="11752" width="8.6640625" style="7" bestFit="1" customWidth="1"/>
    <col min="11753" max="11753" width="9.5" style="7" bestFit="1" customWidth="1"/>
    <col min="11754" max="11775" width="8.6640625" style="7" bestFit="1" customWidth="1"/>
    <col min="11776" max="11776" width="9.5" style="7" bestFit="1" customWidth="1"/>
    <col min="11777" max="11782" width="8.6640625" style="7" bestFit="1" customWidth="1"/>
    <col min="11783" max="11981" width="8.6640625" style="7"/>
    <col min="11982" max="11994" width="8.6640625" style="7" bestFit="1" customWidth="1"/>
    <col min="11995" max="11995" width="10.1640625" style="7" bestFit="1" customWidth="1"/>
    <col min="11996" max="11998" width="8.6640625" style="7" bestFit="1" customWidth="1"/>
    <col min="11999" max="12002" width="9.5" style="7" bestFit="1" customWidth="1"/>
    <col min="12003" max="12008" width="8.6640625" style="7" bestFit="1" customWidth="1"/>
    <col min="12009" max="12009" width="9.5" style="7" bestFit="1" customWidth="1"/>
    <col min="12010" max="12031" width="8.6640625" style="7" bestFit="1" customWidth="1"/>
    <col min="12032" max="12032" width="9.5" style="7" bestFit="1" customWidth="1"/>
    <col min="12033" max="12038" width="8.6640625" style="7" bestFit="1" customWidth="1"/>
    <col min="12039" max="12237" width="8.6640625" style="7"/>
    <col min="12238" max="12250" width="8.6640625" style="7" bestFit="1" customWidth="1"/>
    <col min="12251" max="12251" width="10.1640625" style="7" bestFit="1" customWidth="1"/>
    <col min="12252" max="12254" width="8.6640625" style="7" bestFit="1" customWidth="1"/>
    <col min="12255" max="12258" width="9.5" style="7" bestFit="1" customWidth="1"/>
    <col min="12259" max="12264" width="8.6640625" style="7" bestFit="1" customWidth="1"/>
    <col min="12265" max="12265" width="9.5" style="7" bestFit="1" customWidth="1"/>
    <col min="12266" max="12287" width="8.6640625" style="7" bestFit="1" customWidth="1"/>
    <col min="12288" max="12288" width="9.5" style="7" bestFit="1" customWidth="1"/>
    <col min="12289" max="12294" width="8.6640625" style="7" bestFit="1" customWidth="1"/>
    <col min="12295" max="12493" width="8.6640625" style="7"/>
    <col min="12494" max="12506" width="8.6640625" style="7" bestFit="1" customWidth="1"/>
    <col min="12507" max="12507" width="10.1640625" style="7" bestFit="1" customWidth="1"/>
    <col min="12508" max="12510" width="8.6640625" style="7" bestFit="1" customWidth="1"/>
    <col min="12511" max="12514" width="9.5" style="7" bestFit="1" customWidth="1"/>
    <col min="12515" max="12520" width="8.6640625" style="7" bestFit="1" customWidth="1"/>
    <col min="12521" max="12521" width="9.5" style="7" bestFit="1" customWidth="1"/>
    <col min="12522" max="12543" width="8.6640625" style="7" bestFit="1" customWidth="1"/>
    <col min="12544" max="12544" width="9.5" style="7" bestFit="1" customWidth="1"/>
    <col min="12545" max="12550" width="8.6640625" style="7" bestFit="1" customWidth="1"/>
    <col min="12551" max="12749" width="8.6640625" style="7"/>
    <col min="12750" max="12762" width="8.6640625" style="7" bestFit="1" customWidth="1"/>
    <col min="12763" max="12763" width="10.1640625" style="7" bestFit="1" customWidth="1"/>
    <col min="12764" max="12766" width="8.6640625" style="7" bestFit="1" customWidth="1"/>
    <col min="12767" max="12770" width="9.5" style="7" bestFit="1" customWidth="1"/>
    <col min="12771" max="12776" width="8.6640625" style="7" bestFit="1" customWidth="1"/>
    <col min="12777" max="12777" width="9.5" style="7" bestFit="1" customWidth="1"/>
    <col min="12778" max="12799" width="8.6640625" style="7" bestFit="1" customWidth="1"/>
    <col min="12800" max="12800" width="9.5" style="7" bestFit="1" customWidth="1"/>
    <col min="12801" max="12806" width="8.6640625" style="7" bestFit="1" customWidth="1"/>
    <col min="12807" max="13005" width="8.6640625" style="7"/>
    <col min="13006" max="13018" width="8.6640625" style="7" bestFit="1" customWidth="1"/>
    <col min="13019" max="13019" width="10.1640625" style="7" bestFit="1" customWidth="1"/>
    <col min="13020" max="13022" width="8.6640625" style="7" bestFit="1" customWidth="1"/>
    <col min="13023" max="13026" width="9.5" style="7" bestFit="1" customWidth="1"/>
    <col min="13027" max="13032" width="8.6640625" style="7" bestFit="1" customWidth="1"/>
    <col min="13033" max="13033" width="9.5" style="7" bestFit="1" customWidth="1"/>
    <col min="13034" max="13055" width="8.6640625" style="7" bestFit="1" customWidth="1"/>
    <col min="13056" max="13056" width="9.5" style="7" bestFit="1" customWidth="1"/>
    <col min="13057" max="13062" width="8.6640625" style="7" bestFit="1" customWidth="1"/>
    <col min="13063" max="13261" width="8.6640625" style="7"/>
    <col min="13262" max="13274" width="8.6640625" style="7" bestFit="1" customWidth="1"/>
    <col min="13275" max="13275" width="10.1640625" style="7" bestFit="1" customWidth="1"/>
    <col min="13276" max="13278" width="8.6640625" style="7" bestFit="1" customWidth="1"/>
    <col min="13279" max="13282" width="9.5" style="7" bestFit="1" customWidth="1"/>
    <col min="13283" max="13288" width="8.6640625" style="7" bestFit="1" customWidth="1"/>
    <col min="13289" max="13289" width="9.5" style="7" bestFit="1" customWidth="1"/>
    <col min="13290" max="13311" width="8.6640625" style="7" bestFit="1" customWidth="1"/>
    <col min="13312" max="13312" width="9.5" style="7" bestFit="1" customWidth="1"/>
    <col min="13313" max="13318" width="8.6640625" style="7" bestFit="1" customWidth="1"/>
    <col min="13319" max="13517" width="8.6640625" style="7"/>
    <col min="13518" max="13530" width="8.6640625" style="7" bestFit="1" customWidth="1"/>
    <col min="13531" max="13531" width="10.1640625" style="7" bestFit="1" customWidth="1"/>
    <col min="13532" max="13534" width="8.6640625" style="7" bestFit="1" customWidth="1"/>
    <col min="13535" max="13538" width="9.5" style="7" bestFit="1" customWidth="1"/>
    <col min="13539" max="13544" width="8.6640625" style="7" bestFit="1" customWidth="1"/>
    <col min="13545" max="13545" width="9.5" style="7" bestFit="1" customWidth="1"/>
    <col min="13546" max="13567" width="8.6640625" style="7" bestFit="1" customWidth="1"/>
    <col min="13568" max="13568" width="9.5" style="7" bestFit="1" customWidth="1"/>
    <col min="13569" max="13574" width="8.6640625" style="7" bestFit="1" customWidth="1"/>
    <col min="13575" max="13773" width="8.6640625" style="7"/>
    <col min="13774" max="13786" width="8.6640625" style="7" bestFit="1" customWidth="1"/>
    <col min="13787" max="13787" width="10.1640625" style="7" bestFit="1" customWidth="1"/>
    <col min="13788" max="13790" width="8.6640625" style="7" bestFit="1" customWidth="1"/>
    <col min="13791" max="13794" width="9.5" style="7" bestFit="1" customWidth="1"/>
    <col min="13795" max="13800" width="8.6640625" style="7" bestFit="1" customWidth="1"/>
    <col min="13801" max="13801" width="9.5" style="7" bestFit="1" customWidth="1"/>
    <col min="13802" max="13823" width="8.6640625" style="7" bestFit="1" customWidth="1"/>
    <col min="13824" max="13824" width="9.5" style="7" bestFit="1" customWidth="1"/>
    <col min="13825" max="13830" width="8.6640625" style="7" bestFit="1" customWidth="1"/>
    <col min="13831" max="14029" width="8.6640625" style="7"/>
    <col min="14030" max="14042" width="8.6640625" style="7" bestFit="1" customWidth="1"/>
    <col min="14043" max="14043" width="10.1640625" style="7" bestFit="1" customWidth="1"/>
    <col min="14044" max="14046" width="8.6640625" style="7" bestFit="1" customWidth="1"/>
    <col min="14047" max="14050" width="9.5" style="7" bestFit="1" customWidth="1"/>
    <col min="14051" max="14056" width="8.6640625" style="7" bestFit="1" customWidth="1"/>
    <col min="14057" max="14057" width="9.5" style="7" bestFit="1" customWidth="1"/>
    <col min="14058" max="14079" width="8.6640625" style="7" bestFit="1" customWidth="1"/>
    <col min="14080" max="14080" width="9.5" style="7" bestFit="1" customWidth="1"/>
    <col min="14081" max="14086" width="8.6640625" style="7" bestFit="1" customWidth="1"/>
    <col min="14087" max="14285" width="8.6640625" style="7"/>
    <col min="14286" max="14298" width="8.6640625" style="7" bestFit="1" customWidth="1"/>
    <col min="14299" max="14299" width="10.1640625" style="7" bestFit="1" customWidth="1"/>
    <col min="14300" max="14302" width="8.6640625" style="7" bestFit="1" customWidth="1"/>
    <col min="14303" max="14306" width="9.5" style="7" bestFit="1" customWidth="1"/>
    <col min="14307" max="14312" width="8.6640625" style="7" bestFit="1" customWidth="1"/>
    <col min="14313" max="14313" width="9.5" style="7" bestFit="1" customWidth="1"/>
    <col min="14314" max="14335" width="8.6640625" style="7" bestFit="1" customWidth="1"/>
    <col min="14336" max="14336" width="9.5" style="7" bestFit="1" customWidth="1"/>
    <col min="14337" max="14342" width="8.6640625" style="7" bestFit="1" customWidth="1"/>
    <col min="14343" max="14541" width="8.6640625" style="7"/>
    <col min="14542" max="14554" width="8.6640625" style="7" bestFit="1" customWidth="1"/>
    <col min="14555" max="14555" width="10.1640625" style="7" bestFit="1" customWidth="1"/>
    <col min="14556" max="14558" width="8.6640625" style="7" bestFit="1" customWidth="1"/>
    <col min="14559" max="14562" width="9.5" style="7" bestFit="1" customWidth="1"/>
    <col min="14563" max="14568" width="8.6640625" style="7" bestFit="1" customWidth="1"/>
    <col min="14569" max="14569" width="9.5" style="7" bestFit="1" customWidth="1"/>
    <col min="14570" max="14591" width="8.6640625" style="7" bestFit="1" customWidth="1"/>
    <col min="14592" max="14592" width="9.5" style="7" bestFit="1" customWidth="1"/>
    <col min="14593" max="14598" width="8.6640625" style="7" bestFit="1" customWidth="1"/>
    <col min="14599" max="14797" width="8.6640625" style="7"/>
    <col min="14798" max="14810" width="8.6640625" style="7" bestFit="1" customWidth="1"/>
    <col min="14811" max="14811" width="10.1640625" style="7" bestFit="1" customWidth="1"/>
    <col min="14812" max="14814" width="8.6640625" style="7" bestFit="1" customWidth="1"/>
    <col min="14815" max="14818" width="9.5" style="7" bestFit="1" customWidth="1"/>
    <col min="14819" max="14824" width="8.6640625" style="7" bestFit="1" customWidth="1"/>
    <col min="14825" max="14825" width="9.5" style="7" bestFit="1" customWidth="1"/>
    <col min="14826" max="14847" width="8.6640625" style="7" bestFit="1" customWidth="1"/>
    <col min="14848" max="14848" width="9.5" style="7" bestFit="1" customWidth="1"/>
    <col min="14849" max="14854" width="8.6640625" style="7" bestFit="1" customWidth="1"/>
    <col min="14855" max="15053" width="8.6640625" style="7"/>
    <col min="15054" max="15066" width="8.6640625" style="7" bestFit="1" customWidth="1"/>
    <col min="15067" max="15067" width="10.1640625" style="7" bestFit="1" customWidth="1"/>
    <col min="15068" max="15070" width="8.6640625" style="7" bestFit="1" customWidth="1"/>
    <col min="15071" max="15074" width="9.5" style="7" bestFit="1" customWidth="1"/>
    <col min="15075" max="15080" width="8.6640625" style="7" bestFit="1" customWidth="1"/>
    <col min="15081" max="15081" width="9.5" style="7" bestFit="1" customWidth="1"/>
    <col min="15082" max="15103" width="8.6640625" style="7" bestFit="1" customWidth="1"/>
    <col min="15104" max="15104" width="9.5" style="7" bestFit="1" customWidth="1"/>
    <col min="15105" max="15110" width="8.6640625" style="7" bestFit="1" customWidth="1"/>
    <col min="15111" max="15309" width="8.6640625" style="7"/>
    <col min="15310" max="15322" width="8.6640625" style="7" bestFit="1" customWidth="1"/>
    <col min="15323" max="15323" width="10.1640625" style="7" bestFit="1" customWidth="1"/>
    <col min="15324" max="15326" width="8.6640625" style="7" bestFit="1" customWidth="1"/>
    <col min="15327" max="15330" width="9.5" style="7" bestFit="1" customWidth="1"/>
    <col min="15331" max="15336" width="8.6640625" style="7" bestFit="1" customWidth="1"/>
    <col min="15337" max="15337" width="9.5" style="7" bestFit="1" customWidth="1"/>
    <col min="15338" max="15359" width="8.6640625" style="7" bestFit="1" customWidth="1"/>
    <col min="15360" max="15360" width="9.5" style="7" bestFit="1" customWidth="1"/>
    <col min="15361" max="15366" width="8.6640625" style="7" bestFit="1" customWidth="1"/>
    <col min="15367" max="15565" width="8.6640625" style="7"/>
    <col min="15566" max="15578" width="8.6640625" style="7" bestFit="1" customWidth="1"/>
    <col min="15579" max="15579" width="10.1640625" style="7" bestFit="1" customWidth="1"/>
    <col min="15580" max="15582" width="8.6640625" style="7" bestFit="1" customWidth="1"/>
    <col min="15583" max="15586" width="9.5" style="7" bestFit="1" customWidth="1"/>
    <col min="15587" max="15592" width="8.6640625" style="7" bestFit="1" customWidth="1"/>
    <col min="15593" max="15593" width="9.5" style="7" bestFit="1" customWidth="1"/>
    <col min="15594" max="15615" width="8.6640625" style="7" bestFit="1" customWidth="1"/>
    <col min="15616" max="15616" width="9.5" style="7" bestFit="1" customWidth="1"/>
    <col min="15617" max="15622" width="8.6640625" style="7" bestFit="1" customWidth="1"/>
    <col min="15623" max="15821" width="8.6640625" style="7"/>
    <col min="15822" max="15834" width="8.6640625" style="7" bestFit="1" customWidth="1"/>
    <col min="15835" max="15835" width="10.1640625" style="7" bestFit="1" customWidth="1"/>
    <col min="15836" max="15838" width="8.6640625" style="7" bestFit="1" customWidth="1"/>
    <col min="15839" max="15842" width="9.5" style="7" bestFit="1" customWidth="1"/>
    <col min="15843" max="15848" width="8.6640625" style="7" bestFit="1" customWidth="1"/>
    <col min="15849" max="15849" width="9.5" style="7" bestFit="1" customWidth="1"/>
    <col min="15850" max="15871" width="8.6640625" style="7" bestFit="1" customWidth="1"/>
    <col min="15872" max="15872" width="9.5" style="7" bestFit="1" customWidth="1"/>
    <col min="15873" max="15878" width="8.6640625" style="7" bestFit="1" customWidth="1"/>
    <col min="15879" max="16077" width="8.6640625" style="7"/>
    <col min="16078" max="16090" width="8.6640625" style="7" bestFit="1" customWidth="1"/>
    <col min="16091" max="16091" width="10.1640625" style="7" bestFit="1" customWidth="1"/>
    <col min="16092" max="16094" width="8.6640625" style="7" bestFit="1" customWidth="1"/>
    <col min="16095" max="16098" width="9.5" style="7" bestFit="1" customWidth="1"/>
    <col min="16099" max="16104" width="8.6640625" style="7" bestFit="1" customWidth="1"/>
    <col min="16105" max="16105" width="9.5" style="7" bestFit="1" customWidth="1"/>
    <col min="16106" max="16127" width="8.6640625" style="7" bestFit="1" customWidth="1"/>
    <col min="16128" max="16128" width="9.5" style="7" bestFit="1" customWidth="1"/>
    <col min="16129" max="16134" width="8.6640625" style="7" bestFit="1" customWidth="1"/>
    <col min="16135" max="16384" width="8.6640625" style="7"/>
  </cols>
  <sheetData>
    <row r="1" spans="1:16" s="1" customFormat="1" x14ac:dyDescent="0.2">
      <c r="B1" s="9" t="s">
        <v>248</v>
      </c>
      <c r="C1" s="9" t="s">
        <v>249</v>
      </c>
      <c r="D1" s="2" t="s">
        <v>1</v>
      </c>
      <c r="E1" s="9" t="s">
        <v>2</v>
      </c>
      <c r="F1" s="9" t="s">
        <v>247</v>
      </c>
      <c r="G1" s="9" t="s">
        <v>3</v>
      </c>
      <c r="H1" s="2" t="s">
        <v>4</v>
      </c>
      <c r="J1" s="1" t="s">
        <v>248</v>
      </c>
      <c r="K1" s="1" t="s">
        <v>249</v>
      </c>
      <c r="L1" s="2" t="s">
        <v>1</v>
      </c>
      <c r="M1" s="1" t="s">
        <v>2</v>
      </c>
      <c r="N1" s="1" t="s">
        <v>247</v>
      </c>
      <c r="O1" s="1" t="s">
        <v>3</v>
      </c>
      <c r="P1" s="2" t="s">
        <v>4</v>
      </c>
    </row>
    <row r="2" spans="1:16" s="3" customFormat="1" x14ac:dyDescent="0.2">
      <c r="A2" s="3" t="s">
        <v>0</v>
      </c>
      <c r="B2" s="3">
        <v>25</v>
      </c>
      <c r="C2" s="3">
        <v>47</v>
      </c>
      <c r="D2" s="3">
        <v>51</v>
      </c>
      <c r="E2" s="3">
        <v>53</v>
      </c>
      <c r="F2" s="3">
        <v>57</v>
      </c>
      <c r="G2" s="3">
        <v>60</v>
      </c>
      <c r="H2" s="3">
        <v>71</v>
      </c>
      <c r="J2" s="3">
        <v>25</v>
      </c>
      <c r="K2" s="3">
        <v>47</v>
      </c>
      <c r="L2" s="3">
        <v>51</v>
      </c>
      <c r="M2" s="3">
        <v>53</v>
      </c>
      <c r="N2" s="3">
        <v>57</v>
      </c>
      <c r="O2" s="3">
        <v>60</v>
      </c>
      <c r="P2" s="3">
        <v>71</v>
      </c>
    </row>
    <row r="3" spans="1:16" s="1" customFormat="1" x14ac:dyDescent="0.2">
      <c r="A3" s="1" t="s">
        <v>0</v>
      </c>
      <c r="B3" s="9" t="s">
        <v>251</v>
      </c>
      <c r="C3" s="9" t="s">
        <v>251</v>
      </c>
      <c r="D3" s="9" t="s">
        <v>251</v>
      </c>
      <c r="E3" s="9" t="s">
        <v>251</v>
      </c>
      <c r="F3" s="9" t="s">
        <v>251</v>
      </c>
      <c r="G3" s="9" t="s">
        <v>251</v>
      </c>
      <c r="H3" s="9" t="s">
        <v>251</v>
      </c>
      <c r="J3" s="1" t="s">
        <v>250</v>
      </c>
      <c r="K3" s="1" t="s">
        <v>250</v>
      </c>
      <c r="L3" s="2" t="s">
        <v>250</v>
      </c>
      <c r="M3" s="1" t="s">
        <v>250</v>
      </c>
      <c r="N3" s="1" t="s">
        <v>250</v>
      </c>
      <c r="O3" s="1" t="s">
        <v>250</v>
      </c>
      <c r="P3" s="2" t="s">
        <v>250</v>
      </c>
    </row>
    <row r="4" spans="1:16" x14ac:dyDescent="0.2">
      <c r="A4" s="4" t="s">
        <v>132</v>
      </c>
      <c r="B4" s="5">
        <v>71.080007903481885</v>
      </c>
      <c r="C4" s="5">
        <v>92.280314016696224</v>
      </c>
      <c r="D4" s="6">
        <v>36.349476619551197</v>
      </c>
      <c r="E4" s="5">
        <v>5.3616343003913345</v>
      </c>
      <c r="F4" s="5">
        <v>3807.2337488571634</v>
      </c>
      <c r="G4" s="5">
        <v>0</v>
      </c>
      <c r="H4" s="6">
        <v>24.631590292075842</v>
      </c>
      <c r="I4" s="8"/>
      <c r="J4" s="5">
        <v>58.011405468137916</v>
      </c>
      <c r="K4" s="5">
        <v>38.418742978379662</v>
      </c>
      <c r="L4" s="6">
        <v>14.550350926052428</v>
      </c>
      <c r="M4" s="5">
        <v>2.0652521090589353</v>
      </c>
      <c r="N4" s="5">
        <v>1363.6095654113526</v>
      </c>
      <c r="O4" s="5">
        <v>0</v>
      </c>
      <c r="P4" s="6">
        <v>7.0820510579776936</v>
      </c>
    </row>
    <row r="5" spans="1:16" x14ac:dyDescent="0.2">
      <c r="A5" s="4" t="s">
        <v>133</v>
      </c>
      <c r="B5" s="5">
        <v>63.936090666968369</v>
      </c>
      <c r="C5" s="5">
        <v>81.345441108915296</v>
      </c>
      <c r="D5" s="6">
        <v>34.200615781849919</v>
      </c>
      <c r="E5" s="5">
        <v>1.027404215379222</v>
      </c>
      <c r="F5" s="5">
        <v>3707.6236486163748</v>
      </c>
      <c r="G5" s="5">
        <v>0</v>
      </c>
      <c r="H5" s="6">
        <v>26.988088745746278</v>
      </c>
      <c r="I5" s="8"/>
      <c r="J5" s="5">
        <v>52.18095198815309</v>
      </c>
      <c r="K5" s="5">
        <v>33.8662652779974</v>
      </c>
      <c r="L5" s="6">
        <v>13.690182302249264</v>
      </c>
      <c r="M5" s="5">
        <v>0.39574663316987319</v>
      </c>
      <c r="N5" s="5">
        <v>1327.932931282782</v>
      </c>
      <c r="O5" s="5">
        <v>0</v>
      </c>
      <c r="P5" s="6">
        <v>7.7595892180821364</v>
      </c>
    </row>
    <row r="6" spans="1:16" x14ac:dyDescent="0.2">
      <c r="A6" s="4" t="s">
        <v>134</v>
      </c>
      <c r="B6" s="5">
        <v>63.138569930284518</v>
      </c>
      <c r="C6" s="5">
        <v>83.130035658011806</v>
      </c>
      <c r="D6" s="6">
        <v>33.849877216206906</v>
      </c>
      <c r="E6" s="5">
        <v>13.331550526896471</v>
      </c>
      <c r="F6" s="5">
        <v>3611.8076489574469</v>
      </c>
      <c r="G6" s="5">
        <v>0</v>
      </c>
      <c r="H6" s="6">
        <v>26.938421861851598</v>
      </c>
      <c r="I6" s="8"/>
      <c r="J6" s="5">
        <v>51.530061531193134</v>
      </c>
      <c r="K6" s="5">
        <v>34.609239335172269</v>
      </c>
      <c r="L6" s="6">
        <v>13.549784979151051</v>
      </c>
      <c r="M6" s="5">
        <v>5.1351903729594399</v>
      </c>
      <c r="N6" s="5">
        <v>1293.615202907532</v>
      </c>
      <c r="O6" s="5">
        <v>0</v>
      </c>
      <c r="P6" s="6">
        <v>7.7453090435801295</v>
      </c>
    </row>
    <row r="7" spans="1:16" x14ac:dyDescent="0.2">
      <c r="A7" s="4" t="s">
        <v>129</v>
      </c>
      <c r="B7" s="5">
        <v>115.42043378876737</v>
      </c>
      <c r="C7" s="5">
        <v>185.46673180033505</v>
      </c>
      <c r="D7" s="6">
        <v>32.622726639746311</v>
      </c>
      <c r="E7" s="5">
        <v>0</v>
      </c>
      <c r="F7" s="5">
        <v>9132.5926923414827</v>
      </c>
      <c r="G7" s="5">
        <v>4.9425282963162713</v>
      </c>
      <c r="H7" s="6">
        <v>73.022763876705554</v>
      </c>
      <c r="I7" s="8"/>
      <c r="J7" s="5">
        <v>94.199505336585062</v>
      </c>
      <c r="K7" s="5">
        <v>77.214720994425221</v>
      </c>
      <c r="L7" s="6">
        <v>13.058568235826462</v>
      </c>
      <c r="M7" s="5">
        <v>0</v>
      </c>
      <c r="N7" s="5">
        <v>3270.9551274651394</v>
      </c>
      <c r="O7" s="5">
        <v>1.6817626734270208</v>
      </c>
      <c r="P7" s="6">
        <v>20.995434563388667</v>
      </c>
    </row>
    <row r="8" spans="1:16" x14ac:dyDescent="0.2">
      <c r="A8" s="4" t="s">
        <v>130</v>
      </c>
      <c r="B8" s="5">
        <v>110.57995236999885</v>
      </c>
      <c r="C8" s="5">
        <v>183.89288751183068</v>
      </c>
      <c r="D8" s="6">
        <v>32.257283374614147</v>
      </c>
      <c r="E8" s="5">
        <v>0</v>
      </c>
      <c r="F8" s="5">
        <v>8986.1883844714284</v>
      </c>
      <c r="G8" s="5">
        <v>1.342229409810592</v>
      </c>
      <c r="H8" s="6">
        <v>72.31861023165402</v>
      </c>
      <c r="I8" s="8"/>
      <c r="J8" s="5">
        <v>90.24898340323827</v>
      </c>
      <c r="K8" s="5">
        <v>76.559487862068309</v>
      </c>
      <c r="L8" s="6">
        <v>12.912284760911851</v>
      </c>
      <c r="M8" s="5">
        <v>0</v>
      </c>
      <c r="N8" s="5">
        <v>3218.5185481011954</v>
      </c>
      <c r="O8" s="5">
        <v>0.45671186592453827</v>
      </c>
      <c r="P8" s="6">
        <v>20.79297698725237</v>
      </c>
    </row>
    <row r="9" spans="1:16" x14ac:dyDescent="0.2">
      <c r="A9" s="4" t="s">
        <v>131</v>
      </c>
      <c r="B9" s="5">
        <v>122.57356119644164</v>
      </c>
      <c r="C9" s="5">
        <v>194.54692722820067</v>
      </c>
      <c r="D9" s="6">
        <v>30.468791334879658</v>
      </c>
      <c r="E9" s="5">
        <v>7.7451549864437119</v>
      </c>
      <c r="F9" s="5">
        <v>8889.7693748088241</v>
      </c>
      <c r="G9" s="5">
        <v>4.0682492873181806</v>
      </c>
      <c r="H9" s="6">
        <v>73.077858849665532</v>
      </c>
      <c r="I9" s="8"/>
      <c r="J9" s="5">
        <v>100.03747562740597</v>
      </c>
      <c r="K9" s="5">
        <v>80.995047254189686</v>
      </c>
      <c r="L9" s="6">
        <v>12.196368350919</v>
      </c>
      <c r="M9" s="5">
        <v>2.983362306074048</v>
      </c>
      <c r="N9" s="5">
        <v>3183.9848439642001</v>
      </c>
      <c r="O9" s="5">
        <v>1.3842773146502971</v>
      </c>
      <c r="P9" s="6">
        <v>21.011275416817689</v>
      </c>
    </row>
    <row r="10" spans="1:16" x14ac:dyDescent="0.2">
      <c r="A10" s="4" t="s">
        <v>148</v>
      </c>
      <c r="B10" s="5">
        <v>71.444238986221251</v>
      </c>
      <c r="C10" s="5">
        <v>117.82188874052056</v>
      </c>
      <c r="D10" s="6">
        <v>27.907685798549263</v>
      </c>
      <c r="E10" s="5">
        <v>2.5478261019334845</v>
      </c>
      <c r="F10" s="5">
        <v>5558.4066562780299</v>
      </c>
      <c r="G10" s="5">
        <v>5.4973096612839427</v>
      </c>
      <c r="H10" s="6">
        <v>30.180605327605829</v>
      </c>
      <c r="I10" s="8"/>
      <c r="J10" s="5">
        <v>58.308669883943608</v>
      </c>
      <c r="K10" s="5">
        <v>51.172246270032723</v>
      </c>
      <c r="L10" s="6">
        <v>11.171182082013567</v>
      </c>
      <c r="M10" s="5">
        <v>0.98139912864804668</v>
      </c>
      <c r="N10" s="5">
        <v>1990.8145874211241</v>
      </c>
      <c r="O10" s="5">
        <v>1.8705346005823813</v>
      </c>
      <c r="P10" s="6">
        <v>8.6774985031940854</v>
      </c>
    </row>
    <row r="11" spans="1:16" x14ac:dyDescent="0.2">
      <c r="A11" s="4" t="s">
        <v>149</v>
      </c>
      <c r="B11" s="5">
        <v>83.333857115756473</v>
      </c>
      <c r="C11" s="5">
        <v>76.844049761423818</v>
      </c>
      <c r="D11" s="6">
        <v>29.543893871842485</v>
      </c>
      <c r="E11" s="5">
        <v>2.3438410211244336</v>
      </c>
      <c r="F11" s="5">
        <v>5021.2047438082755</v>
      </c>
      <c r="G11" s="5">
        <v>0</v>
      </c>
      <c r="H11" s="6">
        <v>30.944286621277609</v>
      </c>
      <c r="I11" s="8"/>
      <c r="J11" s="5">
        <v>68.0122908952182</v>
      </c>
      <c r="K11" s="5">
        <v>33.374805656343746</v>
      </c>
      <c r="L11" s="6">
        <v>11.826140663773485</v>
      </c>
      <c r="M11" s="5">
        <v>0.90282595585133041</v>
      </c>
      <c r="N11" s="5">
        <v>1798.4088370200836</v>
      </c>
      <c r="O11" s="5">
        <v>0</v>
      </c>
      <c r="P11" s="6">
        <v>8.8970714113853173</v>
      </c>
    </row>
    <row r="12" spans="1:16" x14ac:dyDescent="0.2">
      <c r="A12" s="4" t="s">
        <v>150</v>
      </c>
      <c r="B12" s="5">
        <v>55.648846410355432</v>
      </c>
      <c r="C12" s="5">
        <v>107.64769278416223</v>
      </c>
      <c r="D12" s="6">
        <v>26.088283872091349</v>
      </c>
      <c r="E12" s="5">
        <v>11.279246891669098</v>
      </c>
      <c r="F12" s="5">
        <v>5614.3150354805402</v>
      </c>
      <c r="G12" s="5">
        <v>0</v>
      </c>
      <c r="H12" s="6">
        <v>31.314528043573869</v>
      </c>
      <c r="I12" s="8"/>
      <c r="J12" s="5">
        <v>45.417380894623143</v>
      </c>
      <c r="K12" s="5">
        <v>46.753402991896699</v>
      </c>
      <c r="L12" s="6">
        <v>10.442892737367005</v>
      </c>
      <c r="M12" s="5">
        <v>4.3446619307691003</v>
      </c>
      <c r="N12" s="5">
        <v>2010.8388900240502</v>
      </c>
      <c r="O12" s="5">
        <v>0</v>
      </c>
      <c r="P12" s="6">
        <v>9.0035228676408217</v>
      </c>
    </row>
    <row r="13" spans="1:16" x14ac:dyDescent="0.2">
      <c r="A13" s="4" t="s">
        <v>135</v>
      </c>
      <c r="B13" s="5">
        <v>56.004381631555653</v>
      </c>
      <c r="C13" s="5">
        <v>72.693931049380978</v>
      </c>
      <c r="D13" s="6">
        <v>26.251454571754465</v>
      </c>
      <c r="E13" s="5">
        <v>0</v>
      </c>
      <c r="F13" s="5">
        <v>3401.8654817553243</v>
      </c>
      <c r="G13" s="5">
        <v>0</v>
      </c>
      <c r="H13" s="6">
        <v>37.078878615179157</v>
      </c>
      <c r="I13" s="8"/>
      <c r="J13" s="5">
        <v>45.707548249461603</v>
      </c>
      <c r="K13" s="5">
        <v>30.264412110354538</v>
      </c>
      <c r="L13" s="6">
        <v>10.508208421710885</v>
      </c>
      <c r="M13" s="5">
        <v>0</v>
      </c>
      <c r="N13" s="5">
        <v>1218.4217248433238</v>
      </c>
      <c r="O13" s="5">
        <v>0</v>
      </c>
      <c r="P13" s="6">
        <v>10.660883378274384</v>
      </c>
    </row>
    <row r="14" spans="1:16" x14ac:dyDescent="0.2">
      <c r="A14" s="4" t="s">
        <v>273</v>
      </c>
      <c r="B14" s="5">
        <v>47.073365490083461</v>
      </c>
      <c r="C14" s="5">
        <v>88.095283887065747</v>
      </c>
      <c r="D14" s="6">
        <v>22.609450316114582</v>
      </c>
      <c r="E14" s="5">
        <v>10.926228761790398</v>
      </c>
      <c r="F14" s="5">
        <v>3134.3233891526065</v>
      </c>
      <c r="G14" s="5">
        <v>2.3548036299056498</v>
      </c>
      <c r="H14" s="6">
        <v>37.430635960294573</v>
      </c>
      <c r="I14" s="8"/>
      <c r="J14" s="5">
        <v>38.418567649896303</v>
      </c>
      <c r="K14" s="5">
        <v>36.676403904002889</v>
      </c>
      <c r="L14" s="6">
        <v>9.0503486415446481</v>
      </c>
      <c r="M14" s="5">
        <v>4.2086826012548109</v>
      </c>
      <c r="N14" s="5">
        <v>1122.598095224379</v>
      </c>
      <c r="O14" s="5">
        <v>0.80125405675014161</v>
      </c>
      <c r="P14" s="6">
        <v>10.762020310505978</v>
      </c>
    </row>
    <row r="15" spans="1:16" x14ac:dyDescent="0.2">
      <c r="A15" s="4" t="s">
        <v>274</v>
      </c>
      <c r="B15" s="5">
        <v>56.985268207704713</v>
      </c>
      <c r="C15" s="5">
        <v>89.522532955821475</v>
      </c>
      <c r="D15" s="6">
        <v>21.663286752527149</v>
      </c>
      <c r="E15" s="5">
        <v>13.435855752264182</v>
      </c>
      <c r="F15" s="5">
        <v>3747.7833644275725</v>
      </c>
      <c r="G15" s="5">
        <v>1.5932121845063516</v>
      </c>
      <c r="H15" s="6">
        <v>37.021446497531713</v>
      </c>
      <c r="I15" s="8"/>
      <c r="J15" s="5">
        <v>46.508091335564011</v>
      </c>
      <c r="K15" s="5">
        <v>37.27060555711752</v>
      </c>
      <c r="L15" s="6">
        <v>8.6716083359349483</v>
      </c>
      <c r="M15" s="5">
        <v>5.1753677842873271</v>
      </c>
      <c r="N15" s="5">
        <v>1342.3166482375891</v>
      </c>
      <c r="O15" s="5">
        <v>0.54211217864931593</v>
      </c>
      <c r="P15" s="6">
        <v>10.644370551261432</v>
      </c>
    </row>
    <row r="16" spans="1:16" x14ac:dyDescent="0.2">
      <c r="A16" s="4" t="s">
        <v>145</v>
      </c>
      <c r="B16" s="5">
        <v>59.666657758692295</v>
      </c>
      <c r="C16" s="5">
        <v>44.01490108144246</v>
      </c>
      <c r="D16" s="6">
        <v>4.4824245810971366</v>
      </c>
      <c r="E16" s="5">
        <v>22.346848052873483</v>
      </c>
      <c r="F16" s="5">
        <v>3094.9784656864927</v>
      </c>
      <c r="G16" s="5">
        <v>0</v>
      </c>
      <c r="H16" s="6">
        <v>34.342105030240326</v>
      </c>
      <c r="I16" s="8"/>
      <c r="J16" s="5">
        <v>48.696486934388204</v>
      </c>
      <c r="K16" s="5">
        <v>19.116493393269565</v>
      </c>
      <c r="L16" s="6">
        <v>1.7942720699160415</v>
      </c>
      <c r="M16" s="5">
        <v>8.6077998771098585</v>
      </c>
      <c r="N16" s="5">
        <v>1108.5062065913589</v>
      </c>
      <c r="O16" s="5">
        <v>0</v>
      </c>
      <c r="P16" s="6">
        <v>9.8740088795987244</v>
      </c>
    </row>
    <row r="17" spans="1:16" x14ac:dyDescent="0.2">
      <c r="A17" s="4" t="s">
        <v>146</v>
      </c>
      <c r="B17" s="5">
        <v>26.627504036651761</v>
      </c>
      <c r="C17" s="5">
        <v>27.617349413232034</v>
      </c>
      <c r="D17" s="6">
        <v>5.831299613214207</v>
      </c>
      <c r="E17" s="5">
        <v>49.230240262957004</v>
      </c>
      <c r="F17" s="5">
        <v>2948.2429135243824</v>
      </c>
      <c r="G17" s="5">
        <v>4.2974056358656307</v>
      </c>
      <c r="H17" s="6">
        <v>37.35538770365163</v>
      </c>
      <c r="I17" s="8"/>
      <c r="J17" s="5">
        <v>21.731834011220148</v>
      </c>
      <c r="K17" s="5">
        <v>11.994730525936816</v>
      </c>
      <c r="L17" s="6">
        <v>2.3342139589867936</v>
      </c>
      <c r="M17" s="5">
        <v>18.963034745791816</v>
      </c>
      <c r="N17" s="5">
        <v>1055.950987838575</v>
      </c>
      <c r="O17" s="5">
        <v>1.4622508881457017</v>
      </c>
      <c r="P17" s="6">
        <v>10.740385004411245</v>
      </c>
    </row>
    <row r="18" spans="1:16" x14ac:dyDescent="0.2">
      <c r="A18" s="4" t="s">
        <v>147</v>
      </c>
      <c r="B18" s="5">
        <v>46.118965736081485</v>
      </c>
      <c r="C18" s="5">
        <v>56.418527321933709</v>
      </c>
      <c r="D18" s="6">
        <v>5.2915326091007593</v>
      </c>
      <c r="E18" s="5">
        <v>52.131991852663369</v>
      </c>
      <c r="F18" s="5">
        <v>3098.4280820052081</v>
      </c>
      <c r="G18" s="5">
        <v>0</v>
      </c>
      <c r="H18" s="6">
        <v>28.51800045031462</v>
      </c>
      <c r="I18" s="8"/>
      <c r="J18" s="5">
        <v>37.639641581355619</v>
      </c>
      <c r="K18" s="5">
        <v>24.503619872099886</v>
      </c>
      <c r="L18" s="6">
        <v>2.1181503438113736</v>
      </c>
      <c r="M18" s="5">
        <v>20.08076270985098</v>
      </c>
      <c r="N18" s="5">
        <v>1109.741730890494</v>
      </c>
      <c r="O18" s="5">
        <v>0</v>
      </c>
      <c r="P18" s="6">
        <v>8.1994679541877939</v>
      </c>
    </row>
    <row r="19" spans="1:16" x14ac:dyDescent="0.2">
      <c r="A19" s="4" t="s">
        <v>159</v>
      </c>
      <c r="B19" s="5">
        <v>61.153773146788595</v>
      </c>
      <c r="C19" s="5">
        <v>81.153155497092385</v>
      </c>
      <c r="D19" s="6">
        <v>17.469230044503256</v>
      </c>
      <c r="E19" s="5">
        <v>0</v>
      </c>
      <c r="F19" s="5">
        <v>6296.3233666872911</v>
      </c>
      <c r="G19" s="5">
        <v>4.1786209427467886</v>
      </c>
      <c r="H19" s="6">
        <v>31.477958628941373</v>
      </c>
      <c r="I19" s="8"/>
      <c r="J19" s="5">
        <v>49.910184798264439</v>
      </c>
      <c r="K19" s="5">
        <v>33.786211676340514</v>
      </c>
      <c r="L19" s="6">
        <v>6.9927671921070758</v>
      </c>
      <c r="M19" s="5">
        <v>0</v>
      </c>
      <c r="N19" s="5">
        <v>2255.108915315489</v>
      </c>
      <c r="O19" s="5">
        <v>1.4218327759801848</v>
      </c>
      <c r="P19" s="6">
        <v>9.0505122717468236</v>
      </c>
    </row>
    <row r="20" spans="1:16" x14ac:dyDescent="0.2">
      <c r="A20" s="4" t="s">
        <v>160</v>
      </c>
      <c r="B20" s="5">
        <v>64.600080718727213</v>
      </c>
      <c r="C20" s="5">
        <v>86.646464287756771</v>
      </c>
      <c r="D20" s="6">
        <v>22.263085793245626</v>
      </c>
      <c r="E20" s="5">
        <v>2.8316736139550605</v>
      </c>
      <c r="F20" s="5">
        <v>6011.540077265543</v>
      </c>
      <c r="G20" s="5">
        <v>0</v>
      </c>
      <c r="H20" s="6">
        <v>31.674331720017221</v>
      </c>
      <c r="I20" s="8"/>
      <c r="J20" s="5">
        <v>52.722862396656375</v>
      </c>
      <c r="K20" s="5">
        <v>36.073221866739566</v>
      </c>
      <c r="L20" s="6">
        <v>8.9117022063063676</v>
      </c>
      <c r="M20" s="5">
        <v>1.0907345737773246</v>
      </c>
      <c r="N20" s="5">
        <v>2153.1101300711175</v>
      </c>
      <c r="O20" s="5">
        <v>0</v>
      </c>
      <c r="P20" s="6">
        <v>9.1069732732867639</v>
      </c>
    </row>
    <row r="21" spans="1:16" x14ac:dyDescent="0.2">
      <c r="A21" s="4" t="s">
        <v>161</v>
      </c>
      <c r="B21" s="5">
        <v>57.190338326402554</v>
      </c>
      <c r="C21" s="5">
        <v>82.241019525641889</v>
      </c>
      <c r="D21" s="6">
        <v>19.083090958395051</v>
      </c>
      <c r="E21" s="5">
        <v>9.6224782565944462</v>
      </c>
      <c r="F21" s="5">
        <v>5832.696296361044</v>
      </c>
      <c r="G21" s="5">
        <v>0</v>
      </c>
      <c r="H21" s="6">
        <v>35.553628400453533</v>
      </c>
      <c r="I21" s="8"/>
      <c r="J21" s="5">
        <v>46.675457746402529</v>
      </c>
      <c r="K21" s="5">
        <v>34.239118333124388</v>
      </c>
      <c r="L21" s="6">
        <v>7.6387804177922831</v>
      </c>
      <c r="M21" s="5">
        <v>3.7064899246028307</v>
      </c>
      <c r="N21" s="5">
        <v>2089.0549376551248</v>
      </c>
      <c r="O21" s="5">
        <v>0</v>
      </c>
      <c r="P21" s="6">
        <v>10.222344909227449</v>
      </c>
    </row>
    <row r="22" spans="1:16" x14ac:dyDescent="0.2">
      <c r="A22" s="4" t="s">
        <v>136</v>
      </c>
      <c r="B22" s="5">
        <v>138.2526395476111</v>
      </c>
      <c r="C22" s="5">
        <v>261.26527455936457</v>
      </c>
      <c r="D22" s="6">
        <v>13.300035833843456</v>
      </c>
      <c r="E22" s="5">
        <v>16.376668306194642</v>
      </c>
      <c r="F22" s="5">
        <v>5568.423695795399</v>
      </c>
      <c r="G22" s="5">
        <v>2.6068045237688482</v>
      </c>
      <c r="H22" s="6">
        <v>33.461266130942541</v>
      </c>
      <c r="I22" s="8"/>
      <c r="J22" s="5">
        <v>112.83383565076831</v>
      </c>
      <c r="K22" s="5">
        <v>113.47238713006266</v>
      </c>
      <c r="L22" s="6">
        <v>5.3238782702969205</v>
      </c>
      <c r="M22" s="5">
        <v>6.3081416717023231</v>
      </c>
      <c r="N22" s="5">
        <v>1994.402318515147</v>
      </c>
      <c r="O22" s="5">
        <v>0.8870007984097168</v>
      </c>
      <c r="P22" s="6">
        <v>9.6207509297583247</v>
      </c>
    </row>
    <row r="23" spans="1:16" x14ac:dyDescent="0.2">
      <c r="A23" s="4" t="s">
        <v>137</v>
      </c>
      <c r="B23" s="5">
        <v>138.51704102574348</v>
      </c>
      <c r="C23" s="5">
        <v>191.26936773849883</v>
      </c>
      <c r="D23" s="6">
        <v>5.7956618065013528</v>
      </c>
      <c r="E23" s="5">
        <v>11.165519665434196</v>
      </c>
      <c r="F23" s="5">
        <v>4526.6984820400085</v>
      </c>
      <c r="G23" s="5">
        <v>0</v>
      </c>
      <c r="H23" s="6">
        <v>33.762648853407462</v>
      </c>
      <c r="I23" s="8"/>
      <c r="J23" s="5">
        <v>113.04962489737531</v>
      </c>
      <c r="K23" s="5">
        <v>83.071857822474342</v>
      </c>
      <c r="L23" s="6">
        <v>2.3199484827783152</v>
      </c>
      <c r="M23" s="5">
        <v>4.3008552515590113</v>
      </c>
      <c r="N23" s="5">
        <v>1621.2950811585131</v>
      </c>
      <c r="O23" s="5">
        <v>0</v>
      </c>
      <c r="P23" s="6">
        <v>9.7074041991241913</v>
      </c>
    </row>
    <row r="24" spans="1:16" x14ac:dyDescent="0.2">
      <c r="A24" s="4" t="s">
        <v>138</v>
      </c>
      <c r="B24" s="5">
        <v>78.211002175215796</v>
      </c>
      <c r="C24" s="5">
        <v>104.70123145537534</v>
      </c>
      <c r="D24" s="6">
        <v>5.6470873556988526</v>
      </c>
      <c r="E24" s="5">
        <v>6.8040528095325801</v>
      </c>
      <c r="F24" s="5">
        <v>3800.7551192488231</v>
      </c>
      <c r="G24" s="5">
        <v>9.9856044469990124</v>
      </c>
      <c r="H24" s="6">
        <v>36.760887250515772</v>
      </c>
      <c r="I24" s="8"/>
      <c r="J24" s="5">
        <v>63.831311969136785</v>
      </c>
      <c r="K24" s="5">
        <v>45.473699819985512</v>
      </c>
      <c r="L24" s="6">
        <v>2.2604755384922584</v>
      </c>
      <c r="M24" s="5">
        <v>2.6208584225913922</v>
      </c>
      <c r="N24" s="5">
        <v>1361.2891611789248</v>
      </c>
      <c r="O24" s="5">
        <v>3.3977381258669075</v>
      </c>
      <c r="P24" s="6">
        <v>10.569454808139934</v>
      </c>
    </row>
    <row r="25" spans="1:16" x14ac:dyDescent="0.2">
      <c r="A25" s="4" t="s">
        <v>154</v>
      </c>
      <c r="B25" s="5">
        <v>56.03079226899289</v>
      </c>
      <c r="C25" s="5">
        <v>56.934280396276527</v>
      </c>
      <c r="D25" s="6">
        <v>58.504336205752871</v>
      </c>
      <c r="E25" s="5">
        <v>38.433932214853513</v>
      </c>
      <c r="F25" s="5">
        <v>6409.4376809370324</v>
      </c>
      <c r="G25" s="5">
        <v>0</v>
      </c>
      <c r="H25" s="6">
        <v>69.630006823445115</v>
      </c>
      <c r="I25" s="8"/>
      <c r="J25" s="5">
        <v>45.729103089454362</v>
      </c>
      <c r="K25" s="5">
        <v>23.70325143028656</v>
      </c>
      <c r="L25" s="6">
        <v>23.418731207579331</v>
      </c>
      <c r="M25" s="5">
        <v>14.804396405842322</v>
      </c>
      <c r="N25" s="5">
        <v>2295.6222567782224</v>
      </c>
      <c r="O25" s="5">
        <v>0</v>
      </c>
      <c r="P25" s="6">
        <v>20.019952331279836</v>
      </c>
    </row>
    <row r="26" spans="1:16" x14ac:dyDescent="0.2">
      <c r="A26" s="4" t="s">
        <v>155</v>
      </c>
      <c r="B26" s="5">
        <v>49.695769128774963</v>
      </c>
      <c r="C26" s="5">
        <v>67.039682077716776</v>
      </c>
      <c r="D26" s="6">
        <v>58.651940543886788</v>
      </c>
      <c r="E26" s="5">
        <v>41.489634561998955</v>
      </c>
      <c r="F26" s="5">
        <v>6659.6393120977455</v>
      </c>
      <c r="G26" s="5">
        <v>0</v>
      </c>
      <c r="H26" s="6">
        <v>75.523288729103513</v>
      </c>
      <c r="I26" s="8"/>
      <c r="J26" s="5">
        <v>40.558822346995186</v>
      </c>
      <c r="K26" s="5">
        <v>27.910398252763727</v>
      </c>
      <c r="L26" s="6">
        <v>23.477815824960064</v>
      </c>
      <c r="M26" s="5">
        <v>15.981424782551612</v>
      </c>
      <c r="N26" s="5">
        <v>2385.2351778747234</v>
      </c>
      <c r="O26" s="5">
        <v>0</v>
      </c>
      <c r="P26" s="6">
        <v>21.714383054591917</v>
      </c>
    </row>
    <row r="27" spans="1:16" x14ac:dyDescent="0.2">
      <c r="A27" s="4" t="s">
        <v>156</v>
      </c>
      <c r="B27" s="5">
        <v>50.158782351021472</v>
      </c>
      <c r="C27" s="5">
        <v>68.576165513494402</v>
      </c>
      <c r="D27" s="6">
        <v>59.738740820598188</v>
      </c>
      <c r="E27" s="5">
        <v>36.107456854349344</v>
      </c>
      <c r="F27" s="5">
        <v>6580.8357369313881</v>
      </c>
      <c r="G27" s="5">
        <v>0</v>
      </c>
      <c r="H27" s="6">
        <v>71.864861055930078</v>
      </c>
      <c r="I27" s="8"/>
      <c r="J27" s="5">
        <v>40.936707051359932</v>
      </c>
      <c r="K27" s="5">
        <v>28.550077070924207</v>
      </c>
      <c r="L27" s="6">
        <v>23.912851673706683</v>
      </c>
      <c r="M27" s="5">
        <v>13.90825954238556</v>
      </c>
      <c r="N27" s="5">
        <v>2357.0106673839468</v>
      </c>
      <c r="O27" s="5">
        <v>0</v>
      </c>
      <c r="P27" s="6">
        <v>20.662515462361462</v>
      </c>
    </row>
    <row r="28" spans="1:16" x14ac:dyDescent="0.2">
      <c r="A28" s="4" t="s">
        <v>43</v>
      </c>
      <c r="B28" s="5">
        <v>167.39124575578745</v>
      </c>
      <c r="C28" s="5">
        <v>236.73413391410273</v>
      </c>
      <c r="D28" s="6">
        <v>9.6850054690388614</v>
      </c>
      <c r="E28" s="5">
        <v>9.5937728474755666</v>
      </c>
      <c r="F28" s="5">
        <v>6134.2180817339868</v>
      </c>
      <c r="G28" s="5">
        <v>0</v>
      </c>
      <c r="H28" s="6">
        <v>35.898448131477743</v>
      </c>
      <c r="I28" s="8"/>
      <c r="J28" s="5">
        <v>136.61508651689428</v>
      </c>
      <c r="K28" s="5">
        <v>98.558700649952996</v>
      </c>
      <c r="L28" s="6">
        <v>3.8768158829405546</v>
      </c>
      <c r="M28" s="5">
        <v>3.6954328656162008</v>
      </c>
      <c r="N28" s="5">
        <v>2197.0488297658662</v>
      </c>
      <c r="O28" s="5">
        <v>0</v>
      </c>
      <c r="P28" s="6">
        <v>10.321487145354087</v>
      </c>
    </row>
    <row r="29" spans="1:16" x14ac:dyDescent="0.2">
      <c r="A29" s="4" t="s">
        <v>271</v>
      </c>
      <c r="B29" s="5">
        <v>171.21274545032233</v>
      </c>
      <c r="C29" s="5">
        <v>239.38474262947463</v>
      </c>
      <c r="D29" s="6">
        <v>10.425102269075863</v>
      </c>
      <c r="E29" s="5">
        <v>12.495700594499908</v>
      </c>
      <c r="F29" s="5">
        <v>6462.9810198029136</v>
      </c>
      <c r="G29" s="5">
        <v>7.2386226423298661</v>
      </c>
      <c r="H29" s="6">
        <v>37.230309232996426</v>
      </c>
      <c r="I29" s="8"/>
      <c r="J29" s="5">
        <v>139.73397430003939</v>
      </c>
      <c r="K29" s="5">
        <v>99.662219380434365</v>
      </c>
      <c r="L29" s="6">
        <v>4.1730696164535894</v>
      </c>
      <c r="M29" s="5">
        <v>4.8132286838504346</v>
      </c>
      <c r="N29" s="5">
        <v>2314.7994898712768</v>
      </c>
      <c r="O29" s="5">
        <v>2.4630400954845748</v>
      </c>
      <c r="P29" s="6">
        <v>10.704422563296799</v>
      </c>
    </row>
    <row r="30" spans="1:16" x14ac:dyDescent="0.2">
      <c r="A30" s="4" t="s">
        <v>272</v>
      </c>
      <c r="B30" s="5">
        <v>182.46833127675194</v>
      </c>
      <c r="C30" s="5">
        <v>247.7355822801542</v>
      </c>
      <c r="D30" s="6">
        <v>11.236668917512409</v>
      </c>
      <c r="E30" s="5">
        <v>9.3990572031548822</v>
      </c>
      <c r="F30" s="5">
        <v>6365.7198257842292</v>
      </c>
      <c r="G30" s="5">
        <v>0</v>
      </c>
      <c r="H30" s="6">
        <v>35.780374690643932</v>
      </c>
      <c r="I30" s="8"/>
      <c r="J30" s="5">
        <v>148.92013469052591</v>
      </c>
      <c r="K30" s="5">
        <v>103.13889547990097</v>
      </c>
      <c r="L30" s="6">
        <v>4.4979320528024118</v>
      </c>
      <c r="M30" s="5">
        <v>3.6204301943092987</v>
      </c>
      <c r="N30" s="5">
        <v>2279.9641466126659</v>
      </c>
      <c r="O30" s="5">
        <v>0</v>
      </c>
      <c r="P30" s="6">
        <v>10.287538783650248</v>
      </c>
    </row>
    <row r="31" spans="1:16" x14ac:dyDescent="0.2">
      <c r="A31" s="4" t="s">
        <v>139</v>
      </c>
      <c r="B31" s="5">
        <v>61.656448628927855</v>
      </c>
      <c r="C31" s="5">
        <v>108.00755545727169</v>
      </c>
      <c r="D31" s="6">
        <v>27.001695495182862</v>
      </c>
      <c r="E31" s="5">
        <v>77.860855341389552</v>
      </c>
      <c r="F31" s="5">
        <v>4879.1222544244356</v>
      </c>
      <c r="G31" s="5">
        <v>0</v>
      </c>
      <c r="H31" s="6">
        <v>35.546993196953693</v>
      </c>
      <c r="I31" s="8"/>
      <c r="J31" s="5">
        <v>50.320439553059479</v>
      </c>
      <c r="K31" s="5">
        <v>46.909698070244197</v>
      </c>
      <c r="L31" s="6">
        <v>10.808522751659099</v>
      </c>
      <c r="M31" s="5">
        <v>29.991283757491786</v>
      </c>
      <c r="N31" s="5">
        <v>1747.5201723407956</v>
      </c>
      <c r="O31" s="5">
        <v>0</v>
      </c>
      <c r="P31" s="6">
        <v>10.220437161923734</v>
      </c>
    </row>
    <row r="32" spans="1:16" x14ac:dyDescent="0.2">
      <c r="A32" s="4" t="s">
        <v>140</v>
      </c>
      <c r="B32" s="5">
        <v>47.465983895937811</v>
      </c>
      <c r="C32" s="5">
        <v>108.35807108983262</v>
      </c>
      <c r="D32" s="6">
        <v>27.063480011714262</v>
      </c>
      <c r="E32" s="5">
        <v>293.24850104668701</v>
      </c>
      <c r="F32" s="5">
        <v>4973.9624895483184</v>
      </c>
      <c r="G32" s="5">
        <v>0</v>
      </c>
      <c r="H32" s="6">
        <v>44.971172748312462</v>
      </c>
      <c r="I32" s="8"/>
      <c r="J32" s="5">
        <v>38.739000162610679</v>
      </c>
      <c r="K32" s="5">
        <v>47.06193355435196</v>
      </c>
      <c r="L32" s="6">
        <v>10.833254507957479</v>
      </c>
      <c r="M32" s="5">
        <v>112.95661944359726</v>
      </c>
      <c r="N32" s="5">
        <v>1781.4884181412033</v>
      </c>
      <c r="O32" s="5">
        <v>0</v>
      </c>
      <c r="P32" s="6">
        <v>12.930068167102625</v>
      </c>
    </row>
    <row r="33" spans="1:16" x14ac:dyDescent="0.2">
      <c r="A33" s="4" t="s">
        <v>141</v>
      </c>
      <c r="B33" s="5">
        <v>90.209861121732175</v>
      </c>
      <c r="C33" s="5">
        <v>156.65389153392925</v>
      </c>
      <c r="D33" s="6">
        <v>26.814133578397598</v>
      </c>
      <c r="E33" s="5">
        <v>104.21235512499325</v>
      </c>
      <c r="F33" s="5">
        <v>5160.4661260786443</v>
      </c>
      <c r="G33" s="5">
        <v>55.779468802445322</v>
      </c>
      <c r="H33" s="6">
        <v>46.401138366354708</v>
      </c>
      <c r="I33" s="8"/>
      <c r="J33" s="5">
        <v>73.62408903869671</v>
      </c>
      <c r="K33" s="5">
        <v>68.037710160865004</v>
      </c>
      <c r="L33" s="6">
        <v>10.733443494310983</v>
      </c>
      <c r="M33" s="5">
        <v>40.141638566468863</v>
      </c>
      <c r="N33" s="5">
        <v>1848.2870860278531</v>
      </c>
      <c r="O33" s="5">
        <v>18.979725142991231</v>
      </c>
      <c r="P33" s="6">
        <v>13.341210500912302</v>
      </c>
    </row>
    <row r="34" spans="1:16" ht="14" customHeight="1" x14ac:dyDescent="0.2">
      <c r="A34" s="4" t="s">
        <v>151</v>
      </c>
      <c r="B34" s="5">
        <v>129.48606222264618</v>
      </c>
      <c r="C34" s="5">
        <v>188.34061163843035</v>
      </c>
      <c r="D34" s="6">
        <v>23.938122249883211</v>
      </c>
      <c r="E34" s="5">
        <v>16.789350659716984</v>
      </c>
      <c r="F34" s="5">
        <v>7825.4679435456874</v>
      </c>
      <c r="G34" s="5">
        <v>0</v>
      </c>
      <c r="H34" s="6">
        <v>64.958944525131528</v>
      </c>
      <c r="I34" s="8"/>
      <c r="J34" s="5">
        <v>105.67906053514241</v>
      </c>
      <c r="K34" s="5">
        <v>81.799844361990552</v>
      </c>
      <c r="L34" s="6">
        <v>9.5822034218561711</v>
      </c>
      <c r="M34" s="5">
        <v>6.467103110180366</v>
      </c>
      <c r="N34" s="5">
        <v>2802.7916449421941</v>
      </c>
      <c r="O34" s="5">
        <v>0</v>
      </c>
      <c r="P34" s="6">
        <v>18.676933009368909</v>
      </c>
    </row>
    <row r="35" spans="1:16" x14ac:dyDescent="0.2">
      <c r="A35" s="4" t="s">
        <v>152</v>
      </c>
      <c r="B35" s="5">
        <v>132.36555880060729</v>
      </c>
      <c r="C35" s="5">
        <v>200.53168804159972</v>
      </c>
      <c r="D35" s="6">
        <v>24.84459817235129</v>
      </c>
      <c r="E35" s="5">
        <v>14.17435530843562</v>
      </c>
      <c r="F35" s="5">
        <v>8154.1884395474181</v>
      </c>
      <c r="G35" s="5">
        <v>8.0112959494031415</v>
      </c>
      <c r="H35" s="6">
        <v>62.319242188992938</v>
      </c>
      <c r="I35" s="8"/>
      <c r="J35" s="5">
        <v>108.02913967068559</v>
      </c>
      <c r="K35" s="5">
        <v>87.094656477705854</v>
      </c>
      <c r="L35" s="6">
        <v>9.9450571409337503</v>
      </c>
      <c r="M35" s="5">
        <v>5.45983100584849</v>
      </c>
      <c r="N35" s="5">
        <v>2920.527103877248</v>
      </c>
      <c r="O35" s="5">
        <v>2.7259527281866975</v>
      </c>
      <c r="P35" s="6">
        <v>17.917968342422064</v>
      </c>
    </row>
    <row r="36" spans="1:16" x14ac:dyDescent="0.2">
      <c r="A36" s="4" t="s">
        <v>153</v>
      </c>
      <c r="B36" s="5">
        <v>131.157848227617</v>
      </c>
      <c r="C36" s="5">
        <v>216.6987989747999</v>
      </c>
      <c r="D36" s="6">
        <v>23.316174511771084</v>
      </c>
      <c r="E36" s="5">
        <v>11.897434663085646</v>
      </c>
      <c r="F36" s="5">
        <v>8058.6624092253769</v>
      </c>
      <c r="G36" s="5">
        <v>5.1179107148417984</v>
      </c>
      <c r="H36" s="6">
        <v>63.809986220334352</v>
      </c>
      <c r="I36" s="8"/>
      <c r="J36" s="5">
        <v>107.04347591227646</v>
      </c>
      <c r="K36" s="5">
        <v>94.116334630995681</v>
      </c>
      <c r="L36" s="6">
        <v>9.3332436378704919</v>
      </c>
      <c r="M36" s="5">
        <v>4.5827821618746203</v>
      </c>
      <c r="N36" s="5">
        <v>2886.313231736613</v>
      </c>
      <c r="O36" s="5">
        <v>1.7414389337068898</v>
      </c>
      <c r="P36" s="6">
        <v>18.346585626939493</v>
      </c>
    </row>
    <row r="37" spans="1:16" x14ac:dyDescent="0.2">
      <c r="A37" s="4" t="s">
        <v>126</v>
      </c>
      <c r="B37" s="5">
        <v>84.224339958740714</v>
      </c>
      <c r="C37" s="5">
        <v>110.88998074917234</v>
      </c>
      <c r="D37" s="6">
        <v>23.809131573967694</v>
      </c>
      <c r="E37" s="5">
        <v>11.041990837349283</v>
      </c>
      <c r="F37" s="5">
        <v>6198.077591002866</v>
      </c>
      <c r="G37" s="5">
        <v>4.9638839907824872</v>
      </c>
      <c r="H37" s="6">
        <v>40.424035959947318</v>
      </c>
      <c r="I37" s="8"/>
      <c r="J37" s="5">
        <v>68.739051665094948</v>
      </c>
      <c r="K37" s="5">
        <v>46.166440964961559</v>
      </c>
      <c r="L37" s="6">
        <v>9.5305696770184269</v>
      </c>
      <c r="M37" s="5">
        <v>4.2532730856672929</v>
      </c>
      <c r="N37" s="5">
        <v>2219.9209315136659</v>
      </c>
      <c r="O37" s="5">
        <v>1.689029239780351</v>
      </c>
      <c r="P37" s="6">
        <v>11.622679788156967</v>
      </c>
    </row>
    <row r="38" spans="1:16" x14ac:dyDescent="0.2">
      <c r="A38" s="4" t="s">
        <v>127</v>
      </c>
      <c r="B38" s="5">
        <v>73.004004328662504</v>
      </c>
      <c r="C38" s="5">
        <v>139.31667881977862</v>
      </c>
      <c r="D38" s="6">
        <v>19.850495601976171</v>
      </c>
      <c r="E38" s="5">
        <v>12.944969217944424</v>
      </c>
      <c r="F38" s="5">
        <v>6189.3986144742948</v>
      </c>
      <c r="G38" s="5">
        <v>0</v>
      </c>
      <c r="H38" s="6">
        <v>30.562473509850818</v>
      </c>
      <c r="I38" s="8"/>
      <c r="J38" s="5">
        <v>59.581660453083316</v>
      </c>
      <c r="K38" s="5">
        <v>58.00122954945887</v>
      </c>
      <c r="L38" s="6">
        <v>7.9459652222189208</v>
      </c>
      <c r="M38" s="5">
        <v>4.986282816250899</v>
      </c>
      <c r="N38" s="5">
        <v>2216.8124448293661</v>
      </c>
      <c r="O38" s="5">
        <v>0</v>
      </c>
      <c r="P38" s="6">
        <v>8.7872928742439385</v>
      </c>
    </row>
    <row r="39" spans="1:16" x14ac:dyDescent="0.2">
      <c r="A39" s="4" t="s">
        <v>128</v>
      </c>
      <c r="B39" s="5">
        <v>73.162395968408049</v>
      </c>
      <c r="C39" s="5">
        <v>121.15998018450681</v>
      </c>
      <c r="D39" s="6">
        <v>22.797604001216556</v>
      </c>
      <c r="E39" s="5">
        <v>12.560201090447492</v>
      </c>
      <c r="F39" s="5">
        <v>6256.6154743822744</v>
      </c>
      <c r="G39" s="5">
        <v>0</v>
      </c>
      <c r="H39" s="6">
        <v>31.69002641847705</v>
      </c>
      <c r="I39" s="8"/>
      <c r="J39" s="5">
        <v>59.710930579903213</v>
      </c>
      <c r="K39" s="5">
        <v>50.442114199264068</v>
      </c>
      <c r="L39" s="6">
        <v>9.1256647781404414</v>
      </c>
      <c r="M39" s="5">
        <v>4.8380736803249933</v>
      </c>
      <c r="N39" s="5">
        <v>2240.8870247405544</v>
      </c>
      <c r="O39" s="5">
        <v>0</v>
      </c>
      <c r="P39" s="6">
        <v>9.1114857978340655</v>
      </c>
    </row>
    <row r="40" spans="1:16" x14ac:dyDescent="0.2">
      <c r="A40" s="4" t="s">
        <v>142</v>
      </c>
      <c r="B40" s="5">
        <v>123.07109055117388</v>
      </c>
      <c r="C40" s="5">
        <v>178.60319375930814</v>
      </c>
      <c r="D40" s="6">
        <v>30.309611539385521</v>
      </c>
      <c r="E40" s="5">
        <v>110.59002529909728</v>
      </c>
      <c r="F40" s="5">
        <v>8271.2320851180721</v>
      </c>
      <c r="G40" s="5">
        <v>53.568804786185368</v>
      </c>
      <c r="H40" s="6">
        <v>56.62151576007507</v>
      </c>
      <c r="I40" s="8"/>
      <c r="J40" s="5">
        <v>100.44353040962919</v>
      </c>
      <c r="K40" s="5">
        <v>77.570701958391538</v>
      </c>
      <c r="L40" s="6">
        <v>12.132650187683296</v>
      </c>
      <c r="M40" s="5">
        <v>42.598258328280899</v>
      </c>
      <c r="N40" s="5">
        <v>2962.4477857157794</v>
      </c>
      <c r="O40" s="5">
        <v>18.22751655598017</v>
      </c>
      <c r="P40" s="6">
        <v>16.279763540965675</v>
      </c>
    </row>
    <row r="41" spans="1:16" x14ac:dyDescent="0.2">
      <c r="A41" s="4" t="s">
        <v>143</v>
      </c>
      <c r="B41" s="5">
        <v>120.92996200338277</v>
      </c>
      <c r="C41" s="5">
        <v>164.50319021668486</v>
      </c>
      <c r="D41" s="6">
        <v>26.414291777100729</v>
      </c>
      <c r="E41" s="5">
        <v>37.092163410301595</v>
      </c>
      <c r="F41" s="5">
        <v>7848.5305268807178</v>
      </c>
      <c r="G41" s="5">
        <v>7.3212888228052506</v>
      </c>
      <c r="H41" s="6">
        <v>28.514198838759995</v>
      </c>
      <c r="I41" s="8"/>
      <c r="J41" s="5">
        <v>98.696064701493952</v>
      </c>
      <c r="K41" s="5">
        <v>71.446807142204392</v>
      </c>
      <c r="L41" s="6">
        <v>10.573390611440995</v>
      </c>
      <c r="M41" s="5">
        <v>14.287559430730445</v>
      </c>
      <c r="N41" s="5">
        <v>2811.0518047624792</v>
      </c>
      <c r="O41" s="5">
        <v>2.4911683910336158</v>
      </c>
      <c r="P41" s="6">
        <v>8.1983749185042178</v>
      </c>
    </row>
    <row r="42" spans="1:16" x14ac:dyDescent="0.2">
      <c r="A42" s="4" t="s">
        <v>144</v>
      </c>
      <c r="B42" s="5">
        <v>138.99757852627798</v>
      </c>
      <c r="C42" s="5">
        <v>200.1067151223742</v>
      </c>
      <c r="D42" s="6">
        <v>27.338434013216034</v>
      </c>
      <c r="E42" s="5">
        <v>19.851803821883195</v>
      </c>
      <c r="F42" s="5">
        <v>7938.917273713032</v>
      </c>
      <c r="G42" s="5">
        <v>17.014631262611495</v>
      </c>
      <c r="H42" s="6">
        <v>34.269512374530905</v>
      </c>
      <c r="I42" s="8"/>
      <c r="J42" s="5">
        <v>113.44181190759632</v>
      </c>
      <c r="K42" s="5">
        <v>86.910082803720741</v>
      </c>
      <c r="L42" s="6">
        <v>10.943315988408651</v>
      </c>
      <c r="M42" s="5">
        <v>7.6467318386067609</v>
      </c>
      <c r="N42" s="5">
        <v>2843.4249766497992</v>
      </c>
      <c r="O42" s="5">
        <v>5.7894603822321615</v>
      </c>
      <c r="P42" s="6">
        <v>9.853137109320306</v>
      </c>
    </row>
    <row r="43" spans="1:16" x14ac:dyDescent="0.2">
      <c r="A43" s="4" t="s">
        <v>279</v>
      </c>
      <c r="B43" s="5">
        <v>28.206484451542952</v>
      </c>
      <c r="C43" s="5">
        <v>69.022193416021366</v>
      </c>
      <c r="D43" s="6">
        <v>3.6674246839811704</v>
      </c>
      <c r="E43" s="5">
        <v>45.813359432451577</v>
      </c>
      <c r="F43" s="5">
        <v>3440.2478228621585</v>
      </c>
      <c r="G43" s="5">
        <v>0</v>
      </c>
      <c r="H43" s="6">
        <v>24.689034288236879</v>
      </c>
      <c r="I43" s="8"/>
      <c r="J43" s="5">
        <v>23.020506814955365</v>
      </c>
      <c r="K43" s="5">
        <v>28.735770320139515</v>
      </c>
      <c r="L43" s="6">
        <v>1.4680353366653731</v>
      </c>
      <c r="M43" s="5">
        <v>17.646883746629243</v>
      </c>
      <c r="N43" s="5">
        <v>1232.1688522667114</v>
      </c>
      <c r="O43" s="5">
        <v>0</v>
      </c>
      <c r="P43" s="6">
        <v>7.0985673002894059</v>
      </c>
    </row>
    <row r="44" spans="1:16" x14ac:dyDescent="0.2">
      <c r="A44" s="4" t="s">
        <v>157</v>
      </c>
      <c r="B44" s="5">
        <v>29.740850995296359</v>
      </c>
      <c r="C44" s="5">
        <v>53.744846732388218</v>
      </c>
      <c r="D44" s="6">
        <v>3.3873366116799559</v>
      </c>
      <c r="E44" s="5">
        <v>46.667788338057171</v>
      </c>
      <c r="F44" s="5">
        <v>3580.8897104961984</v>
      </c>
      <c r="G44" s="5">
        <v>0.4721019776685535</v>
      </c>
      <c r="H44" s="6">
        <v>26.268345968235739</v>
      </c>
      <c r="I44" s="8"/>
      <c r="J44" s="5">
        <v>24.272768348568167</v>
      </c>
      <c r="K44" s="5">
        <v>22.37540557838204</v>
      </c>
      <c r="L44" s="6">
        <v>1.355918736340179</v>
      </c>
      <c r="M44" s="5">
        <v>17.976001884957714</v>
      </c>
      <c r="N44" s="5">
        <v>1282.5415469647589</v>
      </c>
      <c r="O44" s="5">
        <v>0.16063913780439076</v>
      </c>
      <c r="P44" s="6">
        <v>7.5526494696331641</v>
      </c>
    </row>
    <row r="45" spans="1:16" x14ac:dyDescent="0.2">
      <c r="A45" s="4" t="s">
        <v>158</v>
      </c>
      <c r="B45" s="5">
        <v>27.437887677036027</v>
      </c>
      <c r="C45" s="5">
        <v>85.15682908142962</v>
      </c>
      <c r="D45" s="6">
        <v>3.311708629227184</v>
      </c>
      <c r="E45" s="5">
        <v>48.991971369336802</v>
      </c>
      <c r="F45" s="5">
        <v>3392.5724213662475</v>
      </c>
      <c r="G45" s="5">
        <v>0</v>
      </c>
      <c r="H45" s="6">
        <v>22.973033743269308</v>
      </c>
      <c r="I45" s="8"/>
      <c r="J45" s="5">
        <v>22.393222428775097</v>
      </c>
      <c r="K45" s="5">
        <v>35.453047209411523</v>
      </c>
      <c r="L45" s="6">
        <v>1.3256455718587599</v>
      </c>
      <c r="M45" s="5">
        <v>18.871255764327834</v>
      </c>
      <c r="N45" s="5">
        <v>1215.0932961535188</v>
      </c>
      <c r="O45" s="5">
        <v>0</v>
      </c>
      <c r="P45" s="6">
        <v>6.6051844804684903</v>
      </c>
    </row>
    <row r="46" spans="1:16" s="16" customFormat="1" x14ac:dyDescent="0.2">
      <c r="A46" s="12" t="s">
        <v>263</v>
      </c>
      <c r="B46" s="13">
        <f t="shared" ref="B46:H46" si="0">MAX(B4:B45)</f>
        <v>182.46833127675194</v>
      </c>
      <c r="C46" s="13">
        <f t="shared" si="0"/>
        <v>261.26527455936457</v>
      </c>
      <c r="D46" s="14">
        <f t="shared" si="0"/>
        <v>59.738740820598188</v>
      </c>
      <c r="E46" s="13">
        <f t="shared" si="0"/>
        <v>293.24850104668701</v>
      </c>
      <c r="F46" s="13">
        <f t="shared" si="0"/>
        <v>9132.5926923414827</v>
      </c>
      <c r="G46" s="13">
        <f t="shared" si="0"/>
        <v>55.779468802445322</v>
      </c>
      <c r="H46" s="14">
        <f t="shared" si="0"/>
        <v>75.523288729103513</v>
      </c>
      <c r="I46" s="15"/>
      <c r="J46" s="13">
        <f t="shared" ref="J46:P46" si="1">MAX(J4:J45)</f>
        <v>148.92013469052591</v>
      </c>
      <c r="K46" s="13">
        <f t="shared" si="1"/>
        <v>113.47238713006266</v>
      </c>
      <c r="L46" s="14">
        <f t="shared" si="1"/>
        <v>23.912851673706683</v>
      </c>
      <c r="M46" s="13">
        <f t="shared" si="1"/>
        <v>112.95661944359726</v>
      </c>
      <c r="N46" s="13">
        <f t="shared" si="1"/>
        <v>3270.9551274651394</v>
      </c>
      <c r="O46" s="13">
        <f t="shared" si="1"/>
        <v>18.979725142991231</v>
      </c>
      <c r="P46" s="14">
        <f t="shared" si="1"/>
        <v>21.714383054591917</v>
      </c>
    </row>
    <row r="47" spans="1:16" s="16" customFormat="1" x14ac:dyDescent="0.2">
      <c r="A47" s="12" t="s">
        <v>264</v>
      </c>
      <c r="B47" s="13">
        <f t="shared" ref="B47:H47" si="2">MIN(B4:B46)</f>
        <v>26.627504036651761</v>
      </c>
      <c r="C47" s="13">
        <f t="shared" si="2"/>
        <v>27.617349413232034</v>
      </c>
      <c r="D47" s="14">
        <f t="shared" si="2"/>
        <v>3.311708629227184</v>
      </c>
      <c r="E47" s="13">
        <f t="shared" si="2"/>
        <v>0</v>
      </c>
      <c r="F47" s="13">
        <f t="shared" si="2"/>
        <v>2948.2429135243824</v>
      </c>
      <c r="G47" s="13">
        <f t="shared" si="2"/>
        <v>0</v>
      </c>
      <c r="H47" s="14">
        <f t="shared" si="2"/>
        <v>22.973033743269308</v>
      </c>
      <c r="I47" s="15"/>
      <c r="J47" s="13">
        <f t="shared" ref="J47:P47" si="3">MIN(J4:J46)</f>
        <v>21.731834011220148</v>
      </c>
      <c r="K47" s="13">
        <f t="shared" si="3"/>
        <v>11.994730525936816</v>
      </c>
      <c r="L47" s="14">
        <f t="shared" si="3"/>
        <v>1.3256455718587599</v>
      </c>
      <c r="M47" s="13">
        <f t="shared" si="3"/>
        <v>0</v>
      </c>
      <c r="N47" s="13">
        <f t="shared" si="3"/>
        <v>1055.950987838575</v>
      </c>
      <c r="O47" s="13">
        <f t="shared" si="3"/>
        <v>0</v>
      </c>
      <c r="P47" s="14">
        <f t="shared" si="3"/>
        <v>6.6051844804684903</v>
      </c>
    </row>
    <row r="48" spans="1:16" s="16" customFormat="1" x14ac:dyDescent="0.2">
      <c r="A48" s="12" t="s">
        <v>265</v>
      </c>
      <c r="B48" s="13">
        <f t="shared" ref="B48:H48" si="4">AVERAGE(B4:B47)</f>
        <v>85.561964433467679</v>
      </c>
      <c r="C48" s="13">
        <f t="shared" si="4"/>
        <v>127.61355552236469</v>
      </c>
      <c r="D48" s="14">
        <f t="shared" si="4"/>
        <v>23.593926383456107</v>
      </c>
      <c r="E48" s="13">
        <f t="shared" si="4"/>
        <v>35.068486265052108</v>
      </c>
      <c r="F48" s="13">
        <f t="shared" si="4"/>
        <v>5651.2095253042771</v>
      </c>
      <c r="G48" s="13">
        <f t="shared" si="4"/>
        <v>5.8212328584099984</v>
      </c>
      <c r="H48" s="14">
        <f t="shared" si="4"/>
        <v>41.870390780342696</v>
      </c>
      <c r="I48" s="15"/>
      <c r="J48" s="13">
        <f t="shared" ref="J48:P48" si="5">AVERAGE(J4:J47)</f>
        <v>69.830743661990311</v>
      </c>
      <c r="K48" s="13">
        <f t="shared" si="5"/>
        <v>54.273162671235561</v>
      </c>
      <c r="L48" s="14">
        <f t="shared" si="5"/>
        <v>9.4444250792343887</v>
      </c>
      <c r="M48" s="13">
        <f t="shared" si="5"/>
        <v>13.508057648601103</v>
      </c>
      <c r="N48" s="13">
        <f t="shared" si="5"/>
        <v>2024.0531244402375</v>
      </c>
      <c r="O48" s="13">
        <f t="shared" si="5"/>
        <v>1.9807538870131254</v>
      </c>
      <c r="P48" s="14">
        <f t="shared" si="5"/>
        <v>12.038534329602772</v>
      </c>
    </row>
    <row r="49" spans="1:16" s="16" customFormat="1" x14ac:dyDescent="0.2">
      <c r="A49" s="12" t="s">
        <v>267</v>
      </c>
      <c r="B49" s="13">
        <f>MEDIAN(B4:B45)</f>
        <v>71.262123444851568</v>
      </c>
      <c r="C49" s="13">
        <f t="shared" ref="C49:P49" si="6">MEDIAN(C4:C45)</f>
        <v>107.82762412071696</v>
      </c>
      <c r="D49" s="14">
        <f t="shared" si="6"/>
        <v>23.873626911925452</v>
      </c>
      <c r="E49" s="13">
        <f t="shared" si="6"/>
        <v>12.752585154195959</v>
      </c>
      <c r="F49" s="13">
        <f t="shared" si="6"/>
        <v>5723.5056659207921</v>
      </c>
      <c r="G49" s="13">
        <f t="shared" si="6"/>
        <v>0</v>
      </c>
      <c r="H49" s="14">
        <f t="shared" si="6"/>
        <v>35.667001545548729</v>
      </c>
      <c r="I49" s="15"/>
      <c r="J49" s="13">
        <f t="shared" si="6"/>
        <v>58.160037676040758</v>
      </c>
      <c r="K49" s="13">
        <f t="shared" si="6"/>
        <v>46.459921978429129</v>
      </c>
      <c r="L49" s="14">
        <f t="shared" si="6"/>
        <v>9.556386549437299</v>
      </c>
      <c r="M49" s="13">
        <f t="shared" si="6"/>
        <v>4.9121782482879457</v>
      </c>
      <c r="N49" s="13">
        <f t="shared" si="6"/>
        <v>2049.9469138395875</v>
      </c>
      <c r="O49" s="13">
        <f t="shared" si="6"/>
        <v>0</v>
      </c>
      <c r="P49" s="14">
        <f t="shared" si="6"/>
        <v>10.254941846438848</v>
      </c>
    </row>
    <row r="50" spans="1:16" x14ac:dyDescent="0.2">
      <c r="A50" s="11" t="s">
        <v>258</v>
      </c>
    </row>
    <row r="53" spans="1:16" x14ac:dyDescent="0.2">
      <c r="J53" s="5"/>
      <c r="K53" s="5"/>
      <c r="M53" s="5"/>
      <c r="N53" s="5"/>
      <c r="O53" s="5"/>
    </row>
    <row r="54" spans="1:16" x14ac:dyDescent="0.2">
      <c r="J54" s="5"/>
      <c r="K54" s="5"/>
      <c r="M54" s="5"/>
      <c r="N54" s="5"/>
      <c r="O54" s="5"/>
    </row>
    <row r="55" spans="1:16" x14ac:dyDescent="0.2">
      <c r="J55" s="5"/>
      <c r="K55" s="5"/>
      <c r="M55" s="5"/>
      <c r="N55" s="5"/>
      <c r="O55" s="5"/>
    </row>
    <row r="56" spans="1:16" x14ac:dyDescent="0.2">
      <c r="J56" s="5"/>
      <c r="K56" s="5"/>
      <c r="M56" s="5"/>
      <c r="N56" s="5"/>
      <c r="O56" s="5"/>
    </row>
    <row r="57" spans="1:16" x14ac:dyDescent="0.2">
      <c r="J57" s="5"/>
      <c r="K57" s="5"/>
      <c r="M57" s="5"/>
      <c r="N57" s="5"/>
      <c r="O57" s="5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D1734-8FDD-4CA2-B716-BBE10CD393B6}">
  <dimension ref="A1:P80"/>
  <sheetViews>
    <sheetView topLeftCell="A63" zoomScale="150" zoomScaleNormal="150" workbookViewId="0">
      <selection activeCell="K57" sqref="K57"/>
    </sheetView>
  </sheetViews>
  <sheetFormatPr baseColWidth="10" defaultColWidth="8.83203125" defaultRowHeight="12" x14ac:dyDescent="0.2"/>
  <cols>
    <col min="1" max="1" width="11.6640625" style="8" customWidth="1"/>
    <col min="2" max="3" width="8.83203125" style="5" customWidth="1"/>
    <col min="4" max="4" width="8.83203125" style="6" customWidth="1"/>
    <col min="5" max="5" width="10.33203125" style="5" customWidth="1"/>
    <col min="6" max="7" width="9.5" style="5" customWidth="1"/>
    <col min="8" max="8" width="9.5" style="6" customWidth="1"/>
    <col min="9" max="9" width="8.83203125" style="8" customWidth="1"/>
    <col min="10" max="11" width="8.83203125" style="5" bestFit="1" customWidth="1"/>
    <col min="12" max="12" width="8.83203125" style="6" bestFit="1" customWidth="1"/>
    <col min="13" max="14" width="8.83203125" style="5" bestFit="1" customWidth="1"/>
    <col min="15" max="15" width="9.5" style="5" bestFit="1" customWidth="1"/>
    <col min="16" max="16" width="8.83203125" style="6" bestFit="1" customWidth="1"/>
    <col min="17" max="37" width="8.83203125" style="5" bestFit="1" customWidth="1"/>
    <col min="38" max="38" width="9.5" style="5" bestFit="1" customWidth="1"/>
    <col min="39" max="41" width="8.83203125" style="5" bestFit="1" customWidth="1"/>
    <col min="42" max="44" width="8.6640625" style="5" bestFit="1" customWidth="1"/>
    <col min="45" max="243" width="8.6640625" style="5"/>
    <col min="244" max="256" width="8.6640625" style="5" bestFit="1" customWidth="1"/>
    <col min="257" max="257" width="10.1640625" style="5" bestFit="1" customWidth="1"/>
    <col min="258" max="260" width="8.6640625" style="5" bestFit="1" customWidth="1"/>
    <col min="261" max="264" width="9.5" style="5" bestFit="1" customWidth="1"/>
    <col min="265" max="270" width="8.6640625" style="5" bestFit="1" customWidth="1"/>
    <col min="271" max="271" width="9.5" style="5" bestFit="1" customWidth="1"/>
    <col min="272" max="293" width="8.6640625" style="5" bestFit="1" customWidth="1"/>
    <col min="294" max="294" width="9.5" style="5" bestFit="1" customWidth="1"/>
    <col min="295" max="300" width="8.6640625" style="5" bestFit="1" customWidth="1"/>
    <col min="301" max="499" width="8.6640625" style="5"/>
    <col min="500" max="512" width="8.6640625" style="5" bestFit="1" customWidth="1"/>
    <col min="513" max="513" width="10.1640625" style="5" bestFit="1" customWidth="1"/>
    <col min="514" max="516" width="8.6640625" style="5" bestFit="1" customWidth="1"/>
    <col min="517" max="520" width="9.5" style="5" bestFit="1" customWidth="1"/>
    <col min="521" max="526" width="8.6640625" style="5" bestFit="1" customWidth="1"/>
    <col min="527" max="527" width="9.5" style="5" bestFit="1" customWidth="1"/>
    <col min="528" max="549" width="8.6640625" style="5" bestFit="1" customWidth="1"/>
    <col min="550" max="550" width="9.5" style="5" bestFit="1" customWidth="1"/>
    <col min="551" max="556" width="8.6640625" style="5" bestFit="1" customWidth="1"/>
    <col min="557" max="755" width="8.6640625" style="5"/>
    <col min="756" max="768" width="8.6640625" style="5" bestFit="1" customWidth="1"/>
    <col min="769" max="769" width="10.1640625" style="5" bestFit="1" customWidth="1"/>
    <col min="770" max="772" width="8.6640625" style="5" bestFit="1" customWidth="1"/>
    <col min="773" max="776" width="9.5" style="5" bestFit="1" customWidth="1"/>
    <col min="777" max="782" width="8.6640625" style="5" bestFit="1" customWidth="1"/>
    <col min="783" max="783" width="9.5" style="5" bestFit="1" customWidth="1"/>
    <col min="784" max="805" width="8.6640625" style="5" bestFit="1" customWidth="1"/>
    <col min="806" max="806" width="9.5" style="5" bestFit="1" customWidth="1"/>
    <col min="807" max="812" width="8.6640625" style="5" bestFit="1" customWidth="1"/>
    <col min="813" max="1011" width="8.6640625" style="5"/>
    <col min="1012" max="1024" width="8.6640625" style="5" bestFit="1" customWidth="1"/>
    <col min="1025" max="1025" width="10.1640625" style="5" bestFit="1" customWidth="1"/>
    <col min="1026" max="1028" width="8.6640625" style="5" bestFit="1" customWidth="1"/>
    <col min="1029" max="1032" width="9.5" style="5" bestFit="1" customWidth="1"/>
    <col min="1033" max="1038" width="8.6640625" style="5" bestFit="1" customWidth="1"/>
    <col min="1039" max="1039" width="9.5" style="5" bestFit="1" customWidth="1"/>
    <col min="1040" max="1061" width="8.6640625" style="5" bestFit="1" customWidth="1"/>
    <col min="1062" max="1062" width="9.5" style="5" bestFit="1" customWidth="1"/>
    <col min="1063" max="1068" width="8.6640625" style="5" bestFit="1" customWidth="1"/>
    <col min="1069" max="1267" width="8.6640625" style="5"/>
    <col min="1268" max="1280" width="8.6640625" style="5" bestFit="1" customWidth="1"/>
    <col min="1281" max="1281" width="10.1640625" style="5" bestFit="1" customWidth="1"/>
    <col min="1282" max="1284" width="8.6640625" style="5" bestFit="1" customWidth="1"/>
    <col min="1285" max="1288" width="9.5" style="5" bestFit="1" customWidth="1"/>
    <col min="1289" max="1294" width="8.6640625" style="5" bestFit="1" customWidth="1"/>
    <col min="1295" max="1295" width="9.5" style="5" bestFit="1" customWidth="1"/>
    <col min="1296" max="1317" width="8.6640625" style="5" bestFit="1" customWidth="1"/>
    <col min="1318" max="1318" width="9.5" style="5" bestFit="1" customWidth="1"/>
    <col min="1319" max="1324" width="8.6640625" style="5" bestFit="1" customWidth="1"/>
    <col min="1325" max="1523" width="8.6640625" style="5"/>
    <col min="1524" max="1536" width="8.6640625" style="5" bestFit="1" customWidth="1"/>
    <col min="1537" max="1537" width="10.1640625" style="5" bestFit="1" customWidth="1"/>
    <col min="1538" max="1540" width="8.6640625" style="5" bestFit="1" customWidth="1"/>
    <col min="1541" max="1544" width="9.5" style="5" bestFit="1" customWidth="1"/>
    <col min="1545" max="1550" width="8.6640625" style="5" bestFit="1" customWidth="1"/>
    <col min="1551" max="1551" width="9.5" style="5" bestFit="1" customWidth="1"/>
    <col min="1552" max="1573" width="8.6640625" style="5" bestFit="1" customWidth="1"/>
    <col min="1574" max="1574" width="9.5" style="5" bestFit="1" customWidth="1"/>
    <col min="1575" max="1580" width="8.6640625" style="5" bestFit="1" customWidth="1"/>
    <col min="1581" max="1779" width="8.6640625" style="5"/>
    <col min="1780" max="1792" width="8.6640625" style="5" bestFit="1" customWidth="1"/>
    <col min="1793" max="1793" width="10.1640625" style="5" bestFit="1" customWidth="1"/>
    <col min="1794" max="1796" width="8.6640625" style="5" bestFit="1" customWidth="1"/>
    <col min="1797" max="1800" width="9.5" style="5" bestFit="1" customWidth="1"/>
    <col min="1801" max="1806" width="8.6640625" style="5" bestFit="1" customWidth="1"/>
    <col min="1807" max="1807" width="9.5" style="5" bestFit="1" customWidth="1"/>
    <col min="1808" max="1829" width="8.6640625" style="5" bestFit="1" customWidth="1"/>
    <col min="1830" max="1830" width="9.5" style="5" bestFit="1" customWidth="1"/>
    <col min="1831" max="1836" width="8.6640625" style="5" bestFit="1" customWidth="1"/>
    <col min="1837" max="2035" width="8.6640625" style="5"/>
    <col min="2036" max="2048" width="8.6640625" style="5" bestFit="1" customWidth="1"/>
    <col min="2049" max="2049" width="10.1640625" style="5" bestFit="1" customWidth="1"/>
    <col min="2050" max="2052" width="8.6640625" style="5" bestFit="1" customWidth="1"/>
    <col min="2053" max="2056" width="9.5" style="5" bestFit="1" customWidth="1"/>
    <col min="2057" max="2062" width="8.6640625" style="5" bestFit="1" customWidth="1"/>
    <col min="2063" max="2063" width="9.5" style="5" bestFit="1" customWidth="1"/>
    <col min="2064" max="2085" width="8.6640625" style="5" bestFit="1" customWidth="1"/>
    <col min="2086" max="2086" width="9.5" style="5" bestFit="1" customWidth="1"/>
    <col min="2087" max="2092" width="8.6640625" style="5" bestFit="1" customWidth="1"/>
    <col min="2093" max="2291" width="8.6640625" style="5"/>
    <col min="2292" max="2304" width="8.6640625" style="5" bestFit="1" customWidth="1"/>
    <col min="2305" max="2305" width="10.1640625" style="5" bestFit="1" customWidth="1"/>
    <col min="2306" max="2308" width="8.6640625" style="5" bestFit="1" customWidth="1"/>
    <col min="2309" max="2312" width="9.5" style="5" bestFit="1" customWidth="1"/>
    <col min="2313" max="2318" width="8.6640625" style="5" bestFit="1" customWidth="1"/>
    <col min="2319" max="2319" width="9.5" style="5" bestFit="1" customWidth="1"/>
    <col min="2320" max="2341" width="8.6640625" style="5" bestFit="1" customWidth="1"/>
    <col min="2342" max="2342" width="9.5" style="5" bestFit="1" customWidth="1"/>
    <col min="2343" max="2348" width="8.6640625" style="5" bestFit="1" customWidth="1"/>
    <col min="2349" max="2547" width="8.6640625" style="5"/>
    <col min="2548" max="2560" width="8.6640625" style="5" bestFit="1" customWidth="1"/>
    <col min="2561" max="2561" width="10.1640625" style="5" bestFit="1" customWidth="1"/>
    <col min="2562" max="2564" width="8.6640625" style="5" bestFit="1" customWidth="1"/>
    <col min="2565" max="2568" width="9.5" style="5" bestFit="1" customWidth="1"/>
    <col min="2569" max="2574" width="8.6640625" style="5" bestFit="1" customWidth="1"/>
    <col min="2575" max="2575" width="9.5" style="5" bestFit="1" customWidth="1"/>
    <col min="2576" max="2597" width="8.6640625" style="5" bestFit="1" customWidth="1"/>
    <col min="2598" max="2598" width="9.5" style="5" bestFit="1" customWidth="1"/>
    <col min="2599" max="2604" width="8.6640625" style="5" bestFit="1" customWidth="1"/>
    <col min="2605" max="2803" width="8.6640625" style="5"/>
    <col min="2804" max="2816" width="8.6640625" style="5" bestFit="1" customWidth="1"/>
    <col min="2817" max="2817" width="10.1640625" style="5" bestFit="1" customWidth="1"/>
    <col min="2818" max="2820" width="8.6640625" style="5" bestFit="1" customWidth="1"/>
    <col min="2821" max="2824" width="9.5" style="5" bestFit="1" customWidth="1"/>
    <col min="2825" max="2830" width="8.6640625" style="5" bestFit="1" customWidth="1"/>
    <col min="2831" max="2831" width="9.5" style="5" bestFit="1" customWidth="1"/>
    <col min="2832" max="2853" width="8.6640625" style="5" bestFit="1" customWidth="1"/>
    <col min="2854" max="2854" width="9.5" style="5" bestFit="1" customWidth="1"/>
    <col min="2855" max="2860" width="8.6640625" style="5" bestFit="1" customWidth="1"/>
    <col min="2861" max="3059" width="8.6640625" style="5"/>
    <col min="3060" max="3072" width="8.6640625" style="5" bestFit="1" customWidth="1"/>
    <col min="3073" max="3073" width="10.1640625" style="5" bestFit="1" customWidth="1"/>
    <col min="3074" max="3076" width="8.6640625" style="5" bestFit="1" customWidth="1"/>
    <col min="3077" max="3080" width="9.5" style="5" bestFit="1" customWidth="1"/>
    <col min="3081" max="3086" width="8.6640625" style="5" bestFit="1" customWidth="1"/>
    <col min="3087" max="3087" width="9.5" style="5" bestFit="1" customWidth="1"/>
    <col min="3088" max="3109" width="8.6640625" style="5" bestFit="1" customWidth="1"/>
    <col min="3110" max="3110" width="9.5" style="5" bestFit="1" customWidth="1"/>
    <col min="3111" max="3116" width="8.6640625" style="5" bestFit="1" customWidth="1"/>
    <col min="3117" max="3315" width="8.6640625" style="5"/>
    <col min="3316" max="3328" width="8.6640625" style="5" bestFit="1" customWidth="1"/>
    <col min="3329" max="3329" width="10.1640625" style="5" bestFit="1" customWidth="1"/>
    <col min="3330" max="3332" width="8.6640625" style="5" bestFit="1" customWidth="1"/>
    <col min="3333" max="3336" width="9.5" style="5" bestFit="1" customWidth="1"/>
    <col min="3337" max="3342" width="8.6640625" style="5" bestFit="1" customWidth="1"/>
    <col min="3343" max="3343" width="9.5" style="5" bestFit="1" customWidth="1"/>
    <col min="3344" max="3365" width="8.6640625" style="5" bestFit="1" customWidth="1"/>
    <col min="3366" max="3366" width="9.5" style="5" bestFit="1" customWidth="1"/>
    <col min="3367" max="3372" width="8.6640625" style="5" bestFit="1" customWidth="1"/>
    <col min="3373" max="3571" width="8.6640625" style="5"/>
    <col min="3572" max="3584" width="8.6640625" style="5" bestFit="1" customWidth="1"/>
    <col min="3585" max="3585" width="10.1640625" style="5" bestFit="1" customWidth="1"/>
    <col min="3586" max="3588" width="8.6640625" style="5" bestFit="1" customWidth="1"/>
    <col min="3589" max="3592" width="9.5" style="5" bestFit="1" customWidth="1"/>
    <col min="3593" max="3598" width="8.6640625" style="5" bestFit="1" customWidth="1"/>
    <col min="3599" max="3599" width="9.5" style="5" bestFit="1" customWidth="1"/>
    <col min="3600" max="3621" width="8.6640625" style="5" bestFit="1" customWidth="1"/>
    <col min="3622" max="3622" width="9.5" style="5" bestFit="1" customWidth="1"/>
    <col min="3623" max="3628" width="8.6640625" style="5" bestFit="1" customWidth="1"/>
    <col min="3629" max="3827" width="8.6640625" style="5"/>
    <col min="3828" max="3840" width="8.6640625" style="5" bestFit="1" customWidth="1"/>
    <col min="3841" max="3841" width="10.1640625" style="5" bestFit="1" customWidth="1"/>
    <col min="3842" max="3844" width="8.6640625" style="5" bestFit="1" customWidth="1"/>
    <col min="3845" max="3848" width="9.5" style="5" bestFit="1" customWidth="1"/>
    <col min="3849" max="3854" width="8.6640625" style="5" bestFit="1" customWidth="1"/>
    <col min="3855" max="3855" width="9.5" style="5" bestFit="1" customWidth="1"/>
    <col min="3856" max="3877" width="8.6640625" style="5" bestFit="1" customWidth="1"/>
    <col min="3878" max="3878" width="9.5" style="5" bestFit="1" customWidth="1"/>
    <col min="3879" max="3884" width="8.6640625" style="5" bestFit="1" customWidth="1"/>
    <col min="3885" max="4083" width="8.6640625" style="5"/>
    <col min="4084" max="4096" width="8.6640625" style="5" bestFit="1" customWidth="1"/>
    <col min="4097" max="4097" width="10.1640625" style="5" bestFit="1" customWidth="1"/>
    <col min="4098" max="4100" width="8.6640625" style="5" bestFit="1" customWidth="1"/>
    <col min="4101" max="4104" width="9.5" style="5" bestFit="1" customWidth="1"/>
    <col min="4105" max="4110" width="8.6640625" style="5" bestFit="1" customWidth="1"/>
    <col min="4111" max="4111" width="9.5" style="5" bestFit="1" customWidth="1"/>
    <col min="4112" max="4133" width="8.6640625" style="5" bestFit="1" customWidth="1"/>
    <col min="4134" max="4134" width="9.5" style="5" bestFit="1" customWidth="1"/>
    <col min="4135" max="4140" width="8.6640625" style="5" bestFit="1" customWidth="1"/>
    <col min="4141" max="4339" width="8.6640625" style="5"/>
    <col min="4340" max="4352" width="8.6640625" style="5" bestFit="1" customWidth="1"/>
    <col min="4353" max="4353" width="10.1640625" style="5" bestFit="1" customWidth="1"/>
    <col min="4354" max="4356" width="8.6640625" style="5" bestFit="1" customWidth="1"/>
    <col min="4357" max="4360" width="9.5" style="5" bestFit="1" customWidth="1"/>
    <col min="4361" max="4366" width="8.6640625" style="5" bestFit="1" customWidth="1"/>
    <col min="4367" max="4367" width="9.5" style="5" bestFit="1" customWidth="1"/>
    <col min="4368" max="4389" width="8.6640625" style="5" bestFit="1" customWidth="1"/>
    <col min="4390" max="4390" width="9.5" style="5" bestFit="1" customWidth="1"/>
    <col min="4391" max="4396" width="8.6640625" style="5" bestFit="1" customWidth="1"/>
    <col min="4397" max="4595" width="8.6640625" style="5"/>
    <col min="4596" max="4608" width="8.6640625" style="5" bestFit="1" customWidth="1"/>
    <col min="4609" max="4609" width="10.1640625" style="5" bestFit="1" customWidth="1"/>
    <col min="4610" max="4612" width="8.6640625" style="5" bestFit="1" customWidth="1"/>
    <col min="4613" max="4616" width="9.5" style="5" bestFit="1" customWidth="1"/>
    <col min="4617" max="4622" width="8.6640625" style="5" bestFit="1" customWidth="1"/>
    <col min="4623" max="4623" width="9.5" style="5" bestFit="1" customWidth="1"/>
    <col min="4624" max="4645" width="8.6640625" style="5" bestFit="1" customWidth="1"/>
    <col min="4646" max="4646" width="9.5" style="5" bestFit="1" customWidth="1"/>
    <col min="4647" max="4652" width="8.6640625" style="5" bestFit="1" customWidth="1"/>
    <col min="4653" max="4851" width="8.6640625" style="5"/>
    <col min="4852" max="4864" width="8.6640625" style="5" bestFit="1" customWidth="1"/>
    <col min="4865" max="4865" width="10.1640625" style="5" bestFit="1" customWidth="1"/>
    <col min="4866" max="4868" width="8.6640625" style="5" bestFit="1" customWidth="1"/>
    <col min="4869" max="4872" width="9.5" style="5" bestFit="1" customWidth="1"/>
    <col min="4873" max="4878" width="8.6640625" style="5" bestFit="1" customWidth="1"/>
    <col min="4879" max="4879" width="9.5" style="5" bestFit="1" customWidth="1"/>
    <col min="4880" max="4901" width="8.6640625" style="5" bestFit="1" customWidth="1"/>
    <col min="4902" max="4902" width="9.5" style="5" bestFit="1" customWidth="1"/>
    <col min="4903" max="4908" width="8.6640625" style="5" bestFit="1" customWidth="1"/>
    <col min="4909" max="5107" width="8.6640625" style="5"/>
    <col min="5108" max="5120" width="8.6640625" style="5" bestFit="1" customWidth="1"/>
    <col min="5121" max="5121" width="10.1640625" style="5" bestFit="1" customWidth="1"/>
    <col min="5122" max="5124" width="8.6640625" style="5" bestFit="1" customWidth="1"/>
    <col min="5125" max="5128" width="9.5" style="5" bestFit="1" customWidth="1"/>
    <col min="5129" max="5134" width="8.6640625" style="5" bestFit="1" customWidth="1"/>
    <col min="5135" max="5135" width="9.5" style="5" bestFit="1" customWidth="1"/>
    <col min="5136" max="5157" width="8.6640625" style="5" bestFit="1" customWidth="1"/>
    <col min="5158" max="5158" width="9.5" style="5" bestFit="1" customWidth="1"/>
    <col min="5159" max="5164" width="8.6640625" style="5" bestFit="1" customWidth="1"/>
    <col min="5165" max="5363" width="8.6640625" style="5"/>
    <col min="5364" max="5376" width="8.6640625" style="5" bestFit="1" customWidth="1"/>
    <col min="5377" max="5377" width="10.1640625" style="5" bestFit="1" customWidth="1"/>
    <col min="5378" max="5380" width="8.6640625" style="5" bestFit="1" customWidth="1"/>
    <col min="5381" max="5384" width="9.5" style="5" bestFit="1" customWidth="1"/>
    <col min="5385" max="5390" width="8.6640625" style="5" bestFit="1" customWidth="1"/>
    <col min="5391" max="5391" width="9.5" style="5" bestFit="1" customWidth="1"/>
    <col min="5392" max="5413" width="8.6640625" style="5" bestFit="1" customWidth="1"/>
    <col min="5414" max="5414" width="9.5" style="5" bestFit="1" customWidth="1"/>
    <col min="5415" max="5420" width="8.6640625" style="5" bestFit="1" customWidth="1"/>
    <col min="5421" max="5619" width="8.6640625" style="5"/>
    <col min="5620" max="5632" width="8.6640625" style="5" bestFit="1" customWidth="1"/>
    <col min="5633" max="5633" width="10.1640625" style="5" bestFit="1" customWidth="1"/>
    <col min="5634" max="5636" width="8.6640625" style="5" bestFit="1" customWidth="1"/>
    <col min="5637" max="5640" width="9.5" style="5" bestFit="1" customWidth="1"/>
    <col min="5641" max="5646" width="8.6640625" style="5" bestFit="1" customWidth="1"/>
    <col min="5647" max="5647" width="9.5" style="5" bestFit="1" customWidth="1"/>
    <col min="5648" max="5669" width="8.6640625" style="5" bestFit="1" customWidth="1"/>
    <col min="5670" max="5670" width="9.5" style="5" bestFit="1" customWidth="1"/>
    <col min="5671" max="5676" width="8.6640625" style="5" bestFit="1" customWidth="1"/>
    <col min="5677" max="5875" width="8.6640625" style="5"/>
    <col min="5876" max="5888" width="8.6640625" style="5" bestFit="1" customWidth="1"/>
    <col min="5889" max="5889" width="10.1640625" style="5" bestFit="1" customWidth="1"/>
    <col min="5890" max="5892" width="8.6640625" style="5" bestFit="1" customWidth="1"/>
    <col min="5893" max="5896" width="9.5" style="5" bestFit="1" customWidth="1"/>
    <col min="5897" max="5902" width="8.6640625" style="5" bestFit="1" customWidth="1"/>
    <col min="5903" max="5903" width="9.5" style="5" bestFit="1" customWidth="1"/>
    <col min="5904" max="5925" width="8.6640625" style="5" bestFit="1" customWidth="1"/>
    <col min="5926" max="5926" width="9.5" style="5" bestFit="1" customWidth="1"/>
    <col min="5927" max="5932" width="8.6640625" style="5" bestFit="1" customWidth="1"/>
    <col min="5933" max="6131" width="8.6640625" style="5"/>
    <col min="6132" max="6144" width="8.6640625" style="5" bestFit="1" customWidth="1"/>
    <col min="6145" max="6145" width="10.1640625" style="5" bestFit="1" customWidth="1"/>
    <col min="6146" max="6148" width="8.6640625" style="5" bestFit="1" customWidth="1"/>
    <col min="6149" max="6152" width="9.5" style="5" bestFit="1" customWidth="1"/>
    <col min="6153" max="6158" width="8.6640625" style="5" bestFit="1" customWidth="1"/>
    <col min="6159" max="6159" width="9.5" style="5" bestFit="1" customWidth="1"/>
    <col min="6160" max="6181" width="8.6640625" style="5" bestFit="1" customWidth="1"/>
    <col min="6182" max="6182" width="9.5" style="5" bestFit="1" customWidth="1"/>
    <col min="6183" max="6188" width="8.6640625" style="5" bestFit="1" customWidth="1"/>
    <col min="6189" max="6387" width="8.6640625" style="5"/>
    <col min="6388" max="6400" width="8.6640625" style="5" bestFit="1" customWidth="1"/>
    <col min="6401" max="6401" width="10.1640625" style="5" bestFit="1" customWidth="1"/>
    <col min="6402" max="6404" width="8.6640625" style="5" bestFit="1" customWidth="1"/>
    <col min="6405" max="6408" width="9.5" style="5" bestFit="1" customWidth="1"/>
    <col min="6409" max="6414" width="8.6640625" style="5" bestFit="1" customWidth="1"/>
    <col min="6415" max="6415" width="9.5" style="5" bestFit="1" customWidth="1"/>
    <col min="6416" max="6437" width="8.6640625" style="5" bestFit="1" customWidth="1"/>
    <col min="6438" max="6438" width="9.5" style="5" bestFit="1" customWidth="1"/>
    <col min="6439" max="6444" width="8.6640625" style="5" bestFit="1" customWidth="1"/>
    <col min="6445" max="6643" width="8.6640625" style="5"/>
    <col min="6644" max="6656" width="8.6640625" style="5" bestFit="1" customWidth="1"/>
    <col min="6657" max="6657" width="10.1640625" style="5" bestFit="1" customWidth="1"/>
    <col min="6658" max="6660" width="8.6640625" style="5" bestFit="1" customWidth="1"/>
    <col min="6661" max="6664" width="9.5" style="5" bestFit="1" customWidth="1"/>
    <col min="6665" max="6670" width="8.6640625" style="5" bestFit="1" customWidth="1"/>
    <col min="6671" max="6671" width="9.5" style="5" bestFit="1" customWidth="1"/>
    <col min="6672" max="6693" width="8.6640625" style="5" bestFit="1" customWidth="1"/>
    <col min="6694" max="6694" width="9.5" style="5" bestFit="1" customWidth="1"/>
    <col min="6695" max="6700" width="8.6640625" style="5" bestFit="1" customWidth="1"/>
    <col min="6701" max="6899" width="8.6640625" style="5"/>
    <col min="6900" max="6912" width="8.6640625" style="5" bestFit="1" customWidth="1"/>
    <col min="6913" max="6913" width="10.1640625" style="5" bestFit="1" customWidth="1"/>
    <col min="6914" max="6916" width="8.6640625" style="5" bestFit="1" customWidth="1"/>
    <col min="6917" max="6920" width="9.5" style="5" bestFit="1" customWidth="1"/>
    <col min="6921" max="6926" width="8.6640625" style="5" bestFit="1" customWidth="1"/>
    <col min="6927" max="6927" width="9.5" style="5" bestFit="1" customWidth="1"/>
    <col min="6928" max="6949" width="8.6640625" style="5" bestFit="1" customWidth="1"/>
    <col min="6950" max="6950" width="9.5" style="5" bestFit="1" customWidth="1"/>
    <col min="6951" max="6956" width="8.6640625" style="5" bestFit="1" customWidth="1"/>
    <col min="6957" max="7155" width="8.6640625" style="5"/>
    <col min="7156" max="7168" width="8.6640625" style="5" bestFit="1" customWidth="1"/>
    <col min="7169" max="7169" width="10.1640625" style="5" bestFit="1" customWidth="1"/>
    <col min="7170" max="7172" width="8.6640625" style="5" bestFit="1" customWidth="1"/>
    <col min="7173" max="7176" width="9.5" style="5" bestFit="1" customWidth="1"/>
    <col min="7177" max="7182" width="8.6640625" style="5" bestFit="1" customWidth="1"/>
    <col min="7183" max="7183" width="9.5" style="5" bestFit="1" customWidth="1"/>
    <col min="7184" max="7205" width="8.6640625" style="5" bestFit="1" customWidth="1"/>
    <col min="7206" max="7206" width="9.5" style="5" bestFit="1" customWidth="1"/>
    <col min="7207" max="7212" width="8.6640625" style="5" bestFit="1" customWidth="1"/>
    <col min="7213" max="7411" width="8.6640625" style="5"/>
    <col min="7412" max="7424" width="8.6640625" style="5" bestFit="1" customWidth="1"/>
    <col min="7425" max="7425" width="10.1640625" style="5" bestFit="1" customWidth="1"/>
    <col min="7426" max="7428" width="8.6640625" style="5" bestFit="1" customWidth="1"/>
    <col min="7429" max="7432" width="9.5" style="5" bestFit="1" customWidth="1"/>
    <col min="7433" max="7438" width="8.6640625" style="5" bestFit="1" customWidth="1"/>
    <col min="7439" max="7439" width="9.5" style="5" bestFit="1" customWidth="1"/>
    <col min="7440" max="7461" width="8.6640625" style="5" bestFit="1" customWidth="1"/>
    <col min="7462" max="7462" width="9.5" style="5" bestFit="1" customWidth="1"/>
    <col min="7463" max="7468" width="8.6640625" style="5" bestFit="1" customWidth="1"/>
    <col min="7469" max="7667" width="8.6640625" style="5"/>
    <col min="7668" max="7680" width="8.6640625" style="5" bestFit="1" customWidth="1"/>
    <col min="7681" max="7681" width="10.1640625" style="5" bestFit="1" customWidth="1"/>
    <col min="7682" max="7684" width="8.6640625" style="5" bestFit="1" customWidth="1"/>
    <col min="7685" max="7688" width="9.5" style="5" bestFit="1" customWidth="1"/>
    <col min="7689" max="7694" width="8.6640625" style="5" bestFit="1" customWidth="1"/>
    <col min="7695" max="7695" width="9.5" style="5" bestFit="1" customWidth="1"/>
    <col min="7696" max="7717" width="8.6640625" style="5" bestFit="1" customWidth="1"/>
    <col min="7718" max="7718" width="9.5" style="5" bestFit="1" customWidth="1"/>
    <col min="7719" max="7724" width="8.6640625" style="5" bestFit="1" customWidth="1"/>
    <col min="7725" max="7923" width="8.6640625" style="5"/>
    <col min="7924" max="7936" width="8.6640625" style="5" bestFit="1" customWidth="1"/>
    <col min="7937" max="7937" width="10.1640625" style="5" bestFit="1" customWidth="1"/>
    <col min="7938" max="7940" width="8.6640625" style="5" bestFit="1" customWidth="1"/>
    <col min="7941" max="7944" width="9.5" style="5" bestFit="1" customWidth="1"/>
    <col min="7945" max="7950" width="8.6640625" style="5" bestFit="1" customWidth="1"/>
    <col min="7951" max="7951" width="9.5" style="5" bestFit="1" customWidth="1"/>
    <col min="7952" max="7973" width="8.6640625" style="5" bestFit="1" customWidth="1"/>
    <col min="7974" max="7974" width="9.5" style="5" bestFit="1" customWidth="1"/>
    <col min="7975" max="7980" width="8.6640625" style="5" bestFit="1" customWidth="1"/>
    <col min="7981" max="8179" width="8.6640625" style="5"/>
    <col min="8180" max="8192" width="8.6640625" style="5" bestFit="1" customWidth="1"/>
    <col min="8193" max="8193" width="10.1640625" style="5" bestFit="1" customWidth="1"/>
    <col min="8194" max="8196" width="8.6640625" style="5" bestFit="1" customWidth="1"/>
    <col min="8197" max="8200" width="9.5" style="5" bestFit="1" customWidth="1"/>
    <col min="8201" max="8206" width="8.6640625" style="5" bestFit="1" customWidth="1"/>
    <col min="8207" max="8207" width="9.5" style="5" bestFit="1" customWidth="1"/>
    <col min="8208" max="8229" width="8.6640625" style="5" bestFit="1" customWidth="1"/>
    <col min="8230" max="8230" width="9.5" style="5" bestFit="1" customWidth="1"/>
    <col min="8231" max="8236" width="8.6640625" style="5" bestFit="1" customWidth="1"/>
    <col min="8237" max="8435" width="8.6640625" style="5"/>
    <col min="8436" max="8448" width="8.6640625" style="5" bestFit="1" customWidth="1"/>
    <col min="8449" max="8449" width="10.1640625" style="5" bestFit="1" customWidth="1"/>
    <col min="8450" max="8452" width="8.6640625" style="5" bestFit="1" customWidth="1"/>
    <col min="8453" max="8456" width="9.5" style="5" bestFit="1" customWidth="1"/>
    <col min="8457" max="8462" width="8.6640625" style="5" bestFit="1" customWidth="1"/>
    <col min="8463" max="8463" width="9.5" style="5" bestFit="1" customWidth="1"/>
    <col min="8464" max="8485" width="8.6640625" style="5" bestFit="1" customWidth="1"/>
    <col min="8486" max="8486" width="9.5" style="5" bestFit="1" customWidth="1"/>
    <col min="8487" max="8492" width="8.6640625" style="5" bestFit="1" customWidth="1"/>
    <col min="8493" max="8691" width="8.6640625" style="5"/>
    <col min="8692" max="8704" width="8.6640625" style="5" bestFit="1" customWidth="1"/>
    <col min="8705" max="8705" width="10.1640625" style="5" bestFit="1" customWidth="1"/>
    <col min="8706" max="8708" width="8.6640625" style="5" bestFit="1" customWidth="1"/>
    <col min="8709" max="8712" width="9.5" style="5" bestFit="1" customWidth="1"/>
    <col min="8713" max="8718" width="8.6640625" style="5" bestFit="1" customWidth="1"/>
    <col min="8719" max="8719" width="9.5" style="5" bestFit="1" customWidth="1"/>
    <col min="8720" max="8741" width="8.6640625" style="5" bestFit="1" customWidth="1"/>
    <col min="8742" max="8742" width="9.5" style="5" bestFit="1" customWidth="1"/>
    <col min="8743" max="8748" width="8.6640625" style="5" bestFit="1" customWidth="1"/>
    <col min="8749" max="8947" width="8.6640625" style="5"/>
    <col min="8948" max="8960" width="8.6640625" style="5" bestFit="1" customWidth="1"/>
    <col min="8961" max="8961" width="10.1640625" style="5" bestFit="1" customWidth="1"/>
    <col min="8962" max="8964" width="8.6640625" style="5" bestFit="1" customWidth="1"/>
    <col min="8965" max="8968" width="9.5" style="5" bestFit="1" customWidth="1"/>
    <col min="8969" max="8974" width="8.6640625" style="5" bestFit="1" customWidth="1"/>
    <col min="8975" max="8975" width="9.5" style="5" bestFit="1" customWidth="1"/>
    <col min="8976" max="8997" width="8.6640625" style="5" bestFit="1" customWidth="1"/>
    <col min="8998" max="8998" width="9.5" style="5" bestFit="1" customWidth="1"/>
    <col min="8999" max="9004" width="8.6640625" style="5" bestFit="1" customWidth="1"/>
    <col min="9005" max="9203" width="8.6640625" style="5"/>
    <col min="9204" max="9216" width="8.6640625" style="5" bestFit="1" customWidth="1"/>
    <col min="9217" max="9217" width="10.1640625" style="5" bestFit="1" customWidth="1"/>
    <col min="9218" max="9220" width="8.6640625" style="5" bestFit="1" customWidth="1"/>
    <col min="9221" max="9224" width="9.5" style="5" bestFit="1" customWidth="1"/>
    <col min="9225" max="9230" width="8.6640625" style="5" bestFit="1" customWidth="1"/>
    <col min="9231" max="9231" width="9.5" style="5" bestFit="1" customWidth="1"/>
    <col min="9232" max="9253" width="8.6640625" style="5" bestFit="1" customWidth="1"/>
    <col min="9254" max="9254" width="9.5" style="5" bestFit="1" customWidth="1"/>
    <col min="9255" max="9260" width="8.6640625" style="5" bestFit="1" customWidth="1"/>
    <col min="9261" max="9459" width="8.6640625" style="5"/>
    <col min="9460" max="9472" width="8.6640625" style="5" bestFit="1" customWidth="1"/>
    <col min="9473" max="9473" width="10.1640625" style="5" bestFit="1" customWidth="1"/>
    <col min="9474" max="9476" width="8.6640625" style="5" bestFit="1" customWidth="1"/>
    <col min="9477" max="9480" width="9.5" style="5" bestFit="1" customWidth="1"/>
    <col min="9481" max="9486" width="8.6640625" style="5" bestFit="1" customWidth="1"/>
    <col min="9487" max="9487" width="9.5" style="5" bestFit="1" customWidth="1"/>
    <col min="9488" max="9509" width="8.6640625" style="5" bestFit="1" customWidth="1"/>
    <col min="9510" max="9510" width="9.5" style="5" bestFit="1" customWidth="1"/>
    <col min="9511" max="9516" width="8.6640625" style="5" bestFit="1" customWidth="1"/>
    <col min="9517" max="9715" width="8.6640625" style="5"/>
    <col min="9716" max="9728" width="8.6640625" style="5" bestFit="1" customWidth="1"/>
    <col min="9729" max="9729" width="10.1640625" style="5" bestFit="1" customWidth="1"/>
    <col min="9730" max="9732" width="8.6640625" style="5" bestFit="1" customWidth="1"/>
    <col min="9733" max="9736" width="9.5" style="5" bestFit="1" customWidth="1"/>
    <col min="9737" max="9742" width="8.6640625" style="5" bestFit="1" customWidth="1"/>
    <col min="9743" max="9743" width="9.5" style="5" bestFit="1" customWidth="1"/>
    <col min="9744" max="9765" width="8.6640625" style="5" bestFit="1" customWidth="1"/>
    <col min="9766" max="9766" width="9.5" style="5" bestFit="1" customWidth="1"/>
    <col min="9767" max="9772" width="8.6640625" style="5" bestFit="1" customWidth="1"/>
    <col min="9773" max="9971" width="8.6640625" style="5"/>
    <col min="9972" max="9984" width="8.6640625" style="5" bestFit="1" customWidth="1"/>
    <col min="9985" max="9985" width="10.1640625" style="5" bestFit="1" customWidth="1"/>
    <col min="9986" max="9988" width="8.6640625" style="5" bestFit="1" customWidth="1"/>
    <col min="9989" max="9992" width="9.5" style="5" bestFit="1" customWidth="1"/>
    <col min="9993" max="9998" width="8.6640625" style="5" bestFit="1" customWidth="1"/>
    <col min="9999" max="9999" width="9.5" style="5" bestFit="1" customWidth="1"/>
    <col min="10000" max="10021" width="8.6640625" style="5" bestFit="1" customWidth="1"/>
    <col min="10022" max="10022" width="9.5" style="5" bestFit="1" customWidth="1"/>
    <col min="10023" max="10028" width="8.6640625" style="5" bestFit="1" customWidth="1"/>
    <col min="10029" max="10227" width="8.6640625" style="5"/>
    <col min="10228" max="10240" width="8.6640625" style="5" bestFit="1" customWidth="1"/>
    <col min="10241" max="10241" width="10.1640625" style="5" bestFit="1" customWidth="1"/>
    <col min="10242" max="10244" width="8.6640625" style="5" bestFit="1" customWidth="1"/>
    <col min="10245" max="10248" width="9.5" style="5" bestFit="1" customWidth="1"/>
    <col min="10249" max="10254" width="8.6640625" style="5" bestFit="1" customWidth="1"/>
    <col min="10255" max="10255" width="9.5" style="5" bestFit="1" customWidth="1"/>
    <col min="10256" max="10277" width="8.6640625" style="5" bestFit="1" customWidth="1"/>
    <col min="10278" max="10278" width="9.5" style="5" bestFit="1" customWidth="1"/>
    <col min="10279" max="10284" width="8.6640625" style="5" bestFit="1" customWidth="1"/>
    <col min="10285" max="10483" width="8.6640625" style="5"/>
    <col min="10484" max="10496" width="8.6640625" style="5" bestFit="1" customWidth="1"/>
    <col min="10497" max="10497" width="10.1640625" style="5" bestFit="1" customWidth="1"/>
    <col min="10498" max="10500" width="8.6640625" style="5" bestFit="1" customWidth="1"/>
    <col min="10501" max="10504" width="9.5" style="5" bestFit="1" customWidth="1"/>
    <col min="10505" max="10510" width="8.6640625" style="5" bestFit="1" customWidth="1"/>
    <col min="10511" max="10511" width="9.5" style="5" bestFit="1" customWidth="1"/>
    <col min="10512" max="10533" width="8.6640625" style="5" bestFit="1" customWidth="1"/>
    <col min="10534" max="10534" width="9.5" style="5" bestFit="1" customWidth="1"/>
    <col min="10535" max="10540" width="8.6640625" style="5" bestFit="1" customWidth="1"/>
    <col min="10541" max="10739" width="8.6640625" style="5"/>
    <col min="10740" max="10752" width="8.6640625" style="5" bestFit="1" customWidth="1"/>
    <col min="10753" max="10753" width="10.1640625" style="5" bestFit="1" customWidth="1"/>
    <col min="10754" max="10756" width="8.6640625" style="5" bestFit="1" customWidth="1"/>
    <col min="10757" max="10760" width="9.5" style="5" bestFit="1" customWidth="1"/>
    <col min="10761" max="10766" width="8.6640625" style="5" bestFit="1" customWidth="1"/>
    <col min="10767" max="10767" width="9.5" style="5" bestFit="1" customWidth="1"/>
    <col min="10768" max="10789" width="8.6640625" style="5" bestFit="1" customWidth="1"/>
    <col min="10790" max="10790" width="9.5" style="5" bestFit="1" customWidth="1"/>
    <col min="10791" max="10796" width="8.6640625" style="5" bestFit="1" customWidth="1"/>
    <col min="10797" max="10995" width="8.6640625" style="5"/>
    <col min="10996" max="11008" width="8.6640625" style="5" bestFit="1" customWidth="1"/>
    <col min="11009" max="11009" width="10.1640625" style="5" bestFit="1" customWidth="1"/>
    <col min="11010" max="11012" width="8.6640625" style="5" bestFit="1" customWidth="1"/>
    <col min="11013" max="11016" width="9.5" style="5" bestFit="1" customWidth="1"/>
    <col min="11017" max="11022" width="8.6640625" style="5" bestFit="1" customWidth="1"/>
    <col min="11023" max="11023" width="9.5" style="5" bestFit="1" customWidth="1"/>
    <col min="11024" max="11045" width="8.6640625" style="5" bestFit="1" customWidth="1"/>
    <col min="11046" max="11046" width="9.5" style="5" bestFit="1" customWidth="1"/>
    <col min="11047" max="11052" width="8.6640625" style="5" bestFit="1" customWidth="1"/>
    <col min="11053" max="11251" width="8.6640625" style="5"/>
    <col min="11252" max="11264" width="8.6640625" style="5" bestFit="1" customWidth="1"/>
    <col min="11265" max="11265" width="10.1640625" style="5" bestFit="1" customWidth="1"/>
    <col min="11266" max="11268" width="8.6640625" style="5" bestFit="1" customWidth="1"/>
    <col min="11269" max="11272" width="9.5" style="5" bestFit="1" customWidth="1"/>
    <col min="11273" max="11278" width="8.6640625" style="5" bestFit="1" customWidth="1"/>
    <col min="11279" max="11279" width="9.5" style="5" bestFit="1" customWidth="1"/>
    <col min="11280" max="11301" width="8.6640625" style="5" bestFit="1" customWidth="1"/>
    <col min="11302" max="11302" width="9.5" style="5" bestFit="1" customWidth="1"/>
    <col min="11303" max="11308" width="8.6640625" style="5" bestFit="1" customWidth="1"/>
    <col min="11309" max="11507" width="8.6640625" style="5"/>
    <col min="11508" max="11520" width="8.6640625" style="5" bestFit="1" customWidth="1"/>
    <col min="11521" max="11521" width="10.1640625" style="5" bestFit="1" customWidth="1"/>
    <col min="11522" max="11524" width="8.6640625" style="5" bestFit="1" customWidth="1"/>
    <col min="11525" max="11528" width="9.5" style="5" bestFit="1" customWidth="1"/>
    <col min="11529" max="11534" width="8.6640625" style="5" bestFit="1" customWidth="1"/>
    <col min="11535" max="11535" width="9.5" style="5" bestFit="1" customWidth="1"/>
    <col min="11536" max="11557" width="8.6640625" style="5" bestFit="1" customWidth="1"/>
    <col min="11558" max="11558" width="9.5" style="5" bestFit="1" customWidth="1"/>
    <col min="11559" max="11564" width="8.6640625" style="5" bestFit="1" customWidth="1"/>
    <col min="11565" max="11763" width="8.6640625" style="5"/>
    <col min="11764" max="11776" width="8.6640625" style="5" bestFit="1" customWidth="1"/>
    <col min="11777" max="11777" width="10.1640625" style="5" bestFit="1" customWidth="1"/>
    <col min="11778" max="11780" width="8.6640625" style="5" bestFit="1" customWidth="1"/>
    <col min="11781" max="11784" width="9.5" style="5" bestFit="1" customWidth="1"/>
    <col min="11785" max="11790" width="8.6640625" style="5" bestFit="1" customWidth="1"/>
    <col min="11791" max="11791" width="9.5" style="5" bestFit="1" customWidth="1"/>
    <col min="11792" max="11813" width="8.6640625" style="5" bestFit="1" customWidth="1"/>
    <col min="11814" max="11814" width="9.5" style="5" bestFit="1" customWidth="1"/>
    <col min="11815" max="11820" width="8.6640625" style="5" bestFit="1" customWidth="1"/>
    <col min="11821" max="12019" width="8.6640625" style="5"/>
    <col min="12020" max="12032" width="8.6640625" style="5" bestFit="1" customWidth="1"/>
    <col min="12033" max="12033" width="10.1640625" style="5" bestFit="1" customWidth="1"/>
    <col min="12034" max="12036" width="8.6640625" style="5" bestFit="1" customWidth="1"/>
    <col min="12037" max="12040" width="9.5" style="5" bestFit="1" customWidth="1"/>
    <col min="12041" max="12046" width="8.6640625" style="5" bestFit="1" customWidth="1"/>
    <col min="12047" max="12047" width="9.5" style="5" bestFit="1" customWidth="1"/>
    <col min="12048" max="12069" width="8.6640625" style="5" bestFit="1" customWidth="1"/>
    <col min="12070" max="12070" width="9.5" style="5" bestFit="1" customWidth="1"/>
    <col min="12071" max="12076" width="8.6640625" style="5" bestFit="1" customWidth="1"/>
    <col min="12077" max="12275" width="8.6640625" style="5"/>
    <col min="12276" max="12288" width="8.6640625" style="5" bestFit="1" customWidth="1"/>
    <col min="12289" max="12289" width="10.1640625" style="5" bestFit="1" customWidth="1"/>
    <col min="12290" max="12292" width="8.6640625" style="5" bestFit="1" customWidth="1"/>
    <col min="12293" max="12296" width="9.5" style="5" bestFit="1" customWidth="1"/>
    <col min="12297" max="12302" width="8.6640625" style="5" bestFit="1" customWidth="1"/>
    <col min="12303" max="12303" width="9.5" style="5" bestFit="1" customWidth="1"/>
    <col min="12304" max="12325" width="8.6640625" style="5" bestFit="1" customWidth="1"/>
    <col min="12326" max="12326" width="9.5" style="5" bestFit="1" customWidth="1"/>
    <col min="12327" max="12332" width="8.6640625" style="5" bestFit="1" customWidth="1"/>
    <col min="12333" max="12531" width="8.6640625" style="5"/>
    <col min="12532" max="12544" width="8.6640625" style="5" bestFit="1" customWidth="1"/>
    <col min="12545" max="12545" width="10.1640625" style="5" bestFit="1" customWidth="1"/>
    <col min="12546" max="12548" width="8.6640625" style="5" bestFit="1" customWidth="1"/>
    <col min="12549" max="12552" width="9.5" style="5" bestFit="1" customWidth="1"/>
    <col min="12553" max="12558" width="8.6640625" style="5" bestFit="1" customWidth="1"/>
    <col min="12559" max="12559" width="9.5" style="5" bestFit="1" customWidth="1"/>
    <col min="12560" max="12581" width="8.6640625" style="5" bestFit="1" customWidth="1"/>
    <col min="12582" max="12582" width="9.5" style="5" bestFit="1" customWidth="1"/>
    <col min="12583" max="12588" width="8.6640625" style="5" bestFit="1" customWidth="1"/>
    <col min="12589" max="12787" width="8.6640625" style="5"/>
    <col min="12788" max="12800" width="8.6640625" style="5" bestFit="1" customWidth="1"/>
    <col min="12801" max="12801" width="10.1640625" style="5" bestFit="1" customWidth="1"/>
    <col min="12802" max="12804" width="8.6640625" style="5" bestFit="1" customWidth="1"/>
    <col min="12805" max="12808" width="9.5" style="5" bestFit="1" customWidth="1"/>
    <col min="12809" max="12814" width="8.6640625" style="5" bestFit="1" customWidth="1"/>
    <col min="12815" max="12815" width="9.5" style="5" bestFit="1" customWidth="1"/>
    <col min="12816" max="12837" width="8.6640625" style="5" bestFit="1" customWidth="1"/>
    <col min="12838" max="12838" width="9.5" style="5" bestFit="1" customWidth="1"/>
    <col min="12839" max="12844" width="8.6640625" style="5" bestFit="1" customWidth="1"/>
    <col min="12845" max="13043" width="8.6640625" style="5"/>
    <col min="13044" max="13056" width="8.6640625" style="5" bestFit="1" customWidth="1"/>
    <col min="13057" max="13057" width="10.1640625" style="5" bestFit="1" customWidth="1"/>
    <col min="13058" max="13060" width="8.6640625" style="5" bestFit="1" customWidth="1"/>
    <col min="13061" max="13064" width="9.5" style="5" bestFit="1" customWidth="1"/>
    <col min="13065" max="13070" width="8.6640625" style="5" bestFit="1" customWidth="1"/>
    <col min="13071" max="13071" width="9.5" style="5" bestFit="1" customWidth="1"/>
    <col min="13072" max="13093" width="8.6640625" style="5" bestFit="1" customWidth="1"/>
    <col min="13094" max="13094" width="9.5" style="5" bestFit="1" customWidth="1"/>
    <col min="13095" max="13100" width="8.6640625" style="5" bestFit="1" customWidth="1"/>
    <col min="13101" max="13299" width="8.6640625" style="5"/>
    <col min="13300" max="13312" width="8.6640625" style="5" bestFit="1" customWidth="1"/>
    <col min="13313" max="13313" width="10.1640625" style="5" bestFit="1" customWidth="1"/>
    <col min="13314" max="13316" width="8.6640625" style="5" bestFit="1" customWidth="1"/>
    <col min="13317" max="13320" width="9.5" style="5" bestFit="1" customWidth="1"/>
    <col min="13321" max="13326" width="8.6640625" style="5" bestFit="1" customWidth="1"/>
    <col min="13327" max="13327" width="9.5" style="5" bestFit="1" customWidth="1"/>
    <col min="13328" max="13349" width="8.6640625" style="5" bestFit="1" customWidth="1"/>
    <col min="13350" max="13350" width="9.5" style="5" bestFit="1" customWidth="1"/>
    <col min="13351" max="13356" width="8.6640625" style="5" bestFit="1" customWidth="1"/>
    <col min="13357" max="13555" width="8.6640625" style="5"/>
    <col min="13556" max="13568" width="8.6640625" style="5" bestFit="1" customWidth="1"/>
    <col min="13569" max="13569" width="10.1640625" style="5" bestFit="1" customWidth="1"/>
    <col min="13570" max="13572" width="8.6640625" style="5" bestFit="1" customWidth="1"/>
    <col min="13573" max="13576" width="9.5" style="5" bestFit="1" customWidth="1"/>
    <col min="13577" max="13582" width="8.6640625" style="5" bestFit="1" customWidth="1"/>
    <col min="13583" max="13583" width="9.5" style="5" bestFit="1" customWidth="1"/>
    <col min="13584" max="13605" width="8.6640625" style="5" bestFit="1" customWidth="1"/>
    <col min="13606" max="13606" width="9.5" style="5" bestFit="1" customWidth="1"/>
    <col min="13607" max="13612" width="8.6640625" style="5" bestFit="1" customWidth="1"/>
    <col min="13613" max="13811" width="8.6640625" style="5"/>
    <col min="13812" max="13824" width="8.6640625" style="5" bestFit="1" customWidth="1"/>
    <col min="13825" max="13825" width="10.1640625" style="5" bestFit="1" customWidth="1"/>
    <col min="13826" max="13828" width="8.6640625" style="5" bestFit="1" customWidth="1"/>
    <col min="13829" max="13832" width="9.5" style="5" bestFit="1" customWidth="1"/>
    <col min="13833" max="13838" width="8.6640625" style="5" bestFit="1" customWidth="1"/>
    <col min="13839" max="13839" width="9.5" style="5" bestFit="1" customWidth="1"/>
    <col min="13840" max="13861" width="8.6640625" style="5" bestFit="1" customWidth="1"/>
    <col min="13862" max="13862" width="9.5" style="5" bestFit="1" customWidth="1"/>
    <col min="13863" max="13868" width="8.6640625" style="5" bestFit="1" customWidth="1"/>
    <col min="13869" max="14067" width="8.6640625" style="5"/>
    <col min="14068" max="14080" width="8.6640625" style="5" bestFit="1" customWidth="1"/>
    <col min="14081" max="14081" width="10.1640625" style="5" bestFit="1" customWidth="1"/>
    <col min="14082" max="14084" width="8.6640625" style="5" bestFit="1" customWidth="1"/>
    <col min="14085" max="14088" width="9.5" style="5" bestFit="1" customWidth="1"/>
    <col min="14089" max="14094" width="8.6640625" style="5" bestFit="1" customWidth="1"/>
    <col min="14095" max="14095" width="9.5" style="5" bestFit="1" customWidth="1"/>
    <col min="14096" max="14117" width="8.6640625" style="5" bestFit="1" customWidth="1"/>
    <col min="14118" max="14118" width="9.5" style="5" bestFit="1" customWidth="1"/>
    <col min="14119" max="14124" width="8.6640625" style="5" bestFit="1" customWidth="1"/>
    <col min="14125" max="14323" width="8.6640625" style="5"/>
    <col min="14324" max="14336" width="8.6640625" style="5" bestFit="1" customWidth="1"/>
    <col min="14337" max="14337" width="10.1640625" style="5" bestFit="1" customWidth="1"/>
    <col min="14338" max="14340" width="8.6640625" style="5" bestFit="1" customWidth="1"/>
    <col min="14341" max="14344" width="9.5" style="5" bestFit="1" customWidth="1"/>
    <col min="14345" max="14350" width="8.6640625" style="5" bestFit="1" customWidth="1"/>
    <col min="14351" max="14351" width="9.5" style="5" bestFit="1" customWidth="1"/>
    <col min="14352" max="14373" width="8.6640625" style="5" bestFit="1" customWidth="1"/>
    <col min="14374" max="14374" width="9.5" style="5" bestFit="1" customWidth="1"/>
    <col min="14375" max="14380" width="8.6640625" style="5" bestFit="1" customWidth="1"/>
    <col min="14381" max="14579" width="8.6640625" style="5"/>
    <col min="14580" max="14592" width="8.6640625" style="5" bestFit="1" customWidth="1"/>
    <col min="14593" max="14593" width="10.1640625" style="5" bestFit="1" customWidth="1"/>
    <col min="14594" max="14596" width="8.6640625" style="5" bestFit="1" customWidth="1"/>
    <col min="14597" max="14600" width="9.5" style="5" bestFit="1" customWidth="1"/>
    <col min="14601" max="14606" width="8.6640625" style="5" bestFit="1" customWidth="1"/>
    <col min="14607" max="14607" width="9.5" style="5" bestFit="1" customWidth="1"/>
    <col min="14608" max="14629" width="8.6640625" style="5" bestFit="1" customWidth="1"/>
    <col min="14630" max="14630" width="9.5" style="5" bestFit="1" customWidth="1"/>
    <col min="14631" max="14636" width="8.6640625" style="5" bestFit="1" customWidth="1"/>
    <col min="14637" max="14835" width="8.6640625" style="5"/>
    <col min="14836" max="14848" width="8.6640625" style="5" bestFit="1" customWidth="1"/>
    <col min="14849" max="14849" width="10.1640625" style="5" bestFit="1" customWidth="1"/>
    <col min="14850" max="14852" width="8.6640625" style="5" bestFit="1" customWidth="1"/>
    <col min="14853" max="14856" width="9.5" style="5" bestFit="1" customWidth="1"/>
    <col min="14857" max="14862" width="8.6640625" style="5" bestFit="1" customWidth="1"/>
    <col min="14863" max="14863" width="9.5" style="5" bestFit="1" customWidth="1"/>
    <col min="14864" max="14885" width="8.6640625" style="5" bestFit="1" customWidth="1"/>
    <col min="14886" max="14886" width="9.5" style="5" bestFit="1" customWidth="1"/>
    <col min="14887" max="14892" width="8.6640625" style="5" bestFit="1" customWidth="1"/>
    <col min="14893" max="15091" width="8.6640625" style="5"/>
    <col min="15092" max="15104" width="8.6640625" style="5" bestFit="1" customWidth="1"/>
    <col min="15105" max="15105" width="10.1640625" style="5" bestFit="1" customWidth="1"/>
    <col min="15106" max="15108" width="8.6640625" style="5" bestFit="1" customWidth="1"/>
    <col min="15109" max="15112" width="9.5" style="5" bestFit="1" customWidth="1"/>
    <col min="15113" max="15118" width="8.6640625" style="5" bestFit="1" customWidth="1"/>
    <col min="15119" max="15119" width="9.5" style="5" bestFit="1" customWidth="1"/>
    <col min="15120" max="15141" width="8.6640625" style="5" bestFit="1" customWidth="1"/>
    <col min="15142" max="15142" width="9.5" style="5" bestFit="1" customWidth="1"/>
    <col min="15143" max="15148" width="8.6640625" style="5" bestFit="1" customWidth="1"/>
    <col min="15149" max="15347" width="8.6640625" style="5"/>
    <col min="15348" max="15360" width="8.6640625" style="5" bestFit="1" customWidth="1"/>
    <col min="15361" max="15361" width="10.1640625" style="5" bestFit="1" customWidth="1"/>
    <col min="15362" max="15364" width="8.6640625" style="5" bestFit="1" customWidth="1"/>
    <col min="15365" max="15368" width="9.5" style="5" bestFit="1" customWidth="1"/>
    <col min="15369" max="15374" width="8.6640625" style="5" bestFit="1" customWidth="1"/>
    <col min="15375" max="15375" width="9.5" style="5" bestFit="1" customWidth="1"/>
    <col min="15376" max="15397" width="8.6640625" style="5" bestFit="1" customWidth="1"/>
    <col min="15398" max="15398" width="9.5" style="5" bestFit="1" customWidth="1"/>
    <col min="15399" max="15404" width="8.6640625" style="5" bestFit="1" customWidth="1"/>
    <col min="15405" max="15603" width="8.6640625" style="5"/>
    <col min="15604" max="15616" width="8.6640625" style="5" bestFit="1" customWidth="1"/>
    <col min="15617" max="15617" width="10.1640625" style="5" bestFit="1" customWidth="1"/>
    <col min="15618" max="15620" width="8.6640625" style="5" bestFit="1" customWidth="1"/>
    <col min="15621" max="15624" width="9.5" style="5" bestFit="1" customWidth="1"/>
    <col min="15625" max="15630" width="8.6640625" style="5" bestFit="1" customWidth="1"/>
    <col min="15631" max="15631" width="9.5" style="5" bestFit="1" customWidth="1"/>
    <col min="15632" max="15653" width="8.6640625" style="5" bestFit="1" customWidth="1"/>
    <col min="15654" max="15654" width="9.5" style="5" bestFit="1" customWidth="1"/>
    <col min="15655" max="15660" width="8.6640625" style="5" bestFit="1" customWidth="1"/>
    <col min="15661" max="15859" width="8.6640625" style="5"/>
    <col min="15860" max="15872" width="8.6640625" style="5" bestFit="1" customWidth="1"/>
    <col min="15873" max="15873" width="10.1640625" style="5" bestFit="1" customWidth="1"/>
    <col min="15874" max="15876" width="8.6640625" style="5" bestFit="1" customWidth="1"/>
    <col min="15877" max="15880" width="9.5" style="5" bestFit="1" customWidth="1"/>
    <col min="15881" max="15886" width="8.6640625" style="5" bestFit="1" customWidth="1"/>
    <col min="15887" max="15887" width="9.5" style="5" bestFit="1" customWidth="1"/>
    <col min="15888" max="15909" width="8.6640625" style="5" bestFit="1" customWidth="1"/>
    <col min="15910" max="15910" width="9.5" style="5" bestFit="1" customWidth="1"/>
    <col min="15911" max="15916" width="8.6640625" style="5" bestFit="1" customWidth="1"/>
    <col min="15917" max="16115" width="8.6640625" style="5"/>
    <col min="16116" max="16128" width="8.6640625" style="5" bestFit="1" customWidth="1"/>
    <col min="16129" max="16129" width="10.1640625" style="5" bestFit="1" customWidth="1"/>
    <col min="16130" max="16132" width="8.6640625" style="5" bestFit="1" customWidth="1"/>
    <col min="16133" max="16136" width="9.5" style="5" bestFit="1" customWidth="1"/>
    <col min="16137" max="16142" width="8.6640625" style="5" bestFit="1" customWidth="1"/>
    <col min="16143" max="16143" width="9.5" style="5" bestFit="1" customWidth="1"/>
    <col min="16144" max="16165" width="8.6640625" style="5" bestFit="1" customWidth="1"/>
    <col min="16166" max="16166" width="9.5" style="5" bestFit="1" customWidth="1"/>
    <col min="16167" max="16172" width="8.6640625" style="5" bestFit="1" customWidth="1"/>
    <col min="16173" max="16384" width="8.6640625" style="5"/>
  </cols>
  <sheetData>
    <row r="1" spans="1:16" s="3" customFormat="1" x14ac:dyDescent="0.2">
      <c r="B1" s="3" t="s">
        <v>248</v>
      </c>
      <c r="C1" s="3" t="s">
        <v>249</v>
      </c>
      <c r="D1" s="2" t="s">
        <v>1</v>
      </c>
      <c r="E1" s="3" t="s">
        <v>2</v>
      </c>
      <c r="F1" s="3" t="s">
        <v>247</v>
      </c>
      <c r="G1" s="3" t="s">
        <v>3</v>
      </c>
      <c r="H1" s="2" t="s">
        <v>4</v>
      </c>
      <c r="J1" s="3" t="s">
        <v>248</v>
      </c>
      <c r="K1" s="3" t="s">
        <v>249</v>
      </c>
      <c r="L1" s="2" t="s">
        <v>1</v>
      </c>
      <c r="M1" s="3" t="s">
        <v>2</v>
      </c>
      <c r="N1" s="3" t="s">
        <v>247</v>
      </c>
      <c r="O1" s="3" t="s">
        <v>3</v>
      </c>
      <c r="P1" s="2" t="s">
        <v>4</v>
      </c>
    </row>
    <row r="2" spans="1:16" s="3" customFormat="1" x14ac:dyDescent="0.2">
      <c r="A2" s="3" t="s">
        <v>0</v>
      </c>
      <c r="B2" s="3">
        <v>25</v>
      </c>
      <c r="C2" s="3">
        <v>47</v>
      </c>
      <c r="D2" s="3">
        <v>51</v>
      </c>
      <c r="E2" s="3">
        <v>53</v>
      </c>
      <c r="F2" s="3">
        <v>57</v>
      </c>
      <c r="G2" s="3">
        <v>60</v>
      </c>
      <c r="H2" s="3">
        <v>71</v>
      </c>
      <c r="J2" s="3">
        <v>25</v>
      </c>
      <c r="K2" s="3">
        <v>47</v>
      </c>
      <c r="L2" s="3">
        <v>51</v>
      </c>
      <c r="M2" s="3">
        <v>53</v>
      </c>
      <c r="N2" s="3">
        <v>57</v>
      </c>
      <c r="O2" s="3">
        <v>60</v>
      </c>
      <c r="P2" s="3">
        <v>71</v>
      </c>
    </row>
    <row r="3" spans="1:16" s="3" customFormat="1" x14ac:dyDescent="0.2">
      <c r="A3" s="3" t="s">
        <v>0</v>
      </c>
      <c r="B3" s="3" t="s">
        <v>251</v>
      </c>
      <c r="C3" s="3" t="s">
        <v>251</v>
      </c>
      <c r="D3" s="2" t="s">
        <v>251</v>
      </c>
      <c r="E3" s="3" t="s">
        <v>251</v>
      </c>
      <c r="F3" s="3" t="s">
        <v>251</v>
      </c>
      <c r="G3" s="3" t="s">
        <v>251</v>
      </c>
      <c r="H3" s="2" t="s">
        <v>251</v>
      </c>
      <c r="J3" s="3" t="s">
        <v>250</v>
      </c>
      <c r="K3" s="3" t="s">
        <v>250</v>
      </c>
      <c r="L3" s="2" t="s">
        <v>250</v>
      </c>
      <c r="M3" s="3" t="s">
        <v>250</v>
      </c>
      <c r="N3" s="3" t="s">
        <v>250</v>
      </c>
      <c r="O3" s="3" t="s">
        <v>250</v>
      </c>
      <c r="P3" s="2" t="s">
        <v>250</v>
      </c>
    </row>
    <row r="4" spans="1:16" x14ac:dyDescent="0.2">
      <c r="A4" s="8" t="s">
        <v>81</v>
      </c>
      <c r="B4" s="5">
        <v>58.077119375790296</v>
      </c>
      <c r="C4" s="5">
        <v>1162.0598500254544</v>
      </c>
      <c r="D4" s="6">
        <v>45.898011729883173</v>
      </c>
      <c r="E4" s="5">
        <v>0</v>
      </c>
      <c r="F4" s="5">
        <v>5024.3175871233107</v>
      </c>
      <c r="G4" s="5">
        <v>13.676011923651755</v>
      </c>
      <c r="H4" s="6">
        <v>133.0252743382556</v>
      </c>
      <c r="J4" s="5">
        <v>47.399197325713594</v>
      </c>
      <c r="K4" s="5">
        <v>504.70429104205101</v>
      </c>
      <c r="L4" s="6">
        <v>18.372539018035425</v>
      </c>
      <c r="M4" s="5">
        <v>0</v>
      </c>
      <c r="N4" s="5">
        <v>1799.5237417514475</v>
      </c>
      <c r="O4" s="5">
        <v>4.653449610330493</v>
      </c>
      <c r="P4" s="6">
        <v>38.247298436434846</v>
      </c>
    </row>
    <row r="5" spans="1:16" x14ac:dyDescent="0.2">
      <c r="A5" s="8" t="s">
        <v>82</v>
      </c>
      <c r="B5" s="5">
        <v>8.8316447578859929</v>
      </c>
      <c r="C5" s="5">
        <v>185.71578656584424</v>
      </c>
      <c r="D5" s="6">
        <v>33.64221864226149</v>
      </c>
      <c r="E5" s="5">
        <v>6.3521454762679248</v>
      </c>
      <c r="F5" s="5">
        <v>2665.8999240423727</v>
      </c>
      <c r="G5" s="5">
        <v>13.193116330918189</v>
      </c>
      <c r="H5" s="6">
        <v>119.78350358020889</v>
      </c>
      <c r="J5" s="5">
        <v>7.2078794039523748</v>
      </c>
      <c r="K5" s="5">
        <v>80.65983382179337</v>
      </c>
      <c r="L5" s="6">
        <v>13.466661220442397</v>
      </c>
      <c r="M5" s="5">
        <v>2.4467878834917918</v>
      </c>
      <c r="N5" s="5">
        <v>954.82622729554964</v>
      </c>
      <c r="O5" s="5">
        <v>4.4891377977654523</v>
      </c>
      <c r="P5" s="6">
        <v>34.440037293548258</v>
      </c>
    </row>
    <row r="6" spans="1:16" x14ac:dyDescent="0.2">
      <c r="A6" s="8" t="s">
        <v>83</v>
      </c>
      <c r="B6" s="5">
        <v>63.212070207113328</v>
      </c>
      <c r="C6" s="5">
        <v>1006.8466072131404</v>
      </c>
      <c r="D6" s="6">
        <v>50.106874618163779</v>
      </c>
      <c r="E6" s="5">
        <v>17.776900312553721</v>
      </c>
      <c r="F6" s="5">
        <v>4791.5470123283458</v>
      </c>
      <c r="G6" s="5">
        <v>2.4168624858616985</v>
      </c>
      <c r="H6" s="6">
        <v>137.97289997659459</v>
      </c>
      <c r="J6" s="5">
        <v>51.590048220656172</v>
      </c>
      <c r="K6" s="5">
        <v>437.29228152101751</v>
      </c>
      <c r="L6" s="6">
        <v>20.057306935468993</v>
      </c>
      <c r="M6" s="5">
        <v>6.8474981332375391</v>
      </c>
      <c r="N6" s="5">
        <v>1716.1539769105073</v>
      </c>
      <c r="O6" s="5">
        <v>0.82237042902872903</v>
      </c>
      <c r="P6" s="6">
        <v>39.669834982836747</v>
      </c>
    </row>
    <row r="7" spans="1:16" x14ac:dyDescent="0.2">
      <c r="A7" s="8" t="s">
        <v>66</v>
      </c>
      <c r="B7" s="5">
        <v>31.718357465311506</v>
      </c>
      <c r="C7" s="5">
        <v>510.03417242350912</v>
      </c>
      <c r="D7" s="6">
        <v>29.83191914021257</v>
      </c>
      <c r="E7" s="5">
        <v>4.3951763234616896</v>
      </c>
      <c r="F7" s="5">
        <v>3284.8513616887544</v>
      </c>
      <c r="G7" s="5">
        <v>0</v>
      </c>
      <c r="H7" s="6">
        <v>185.94079403694772</v>
      </c>
      <c r="J7" s="5">
        <v>25.886695147840445</v>
      </c>
      <c r="K7" s="5">
        <v>221.51736452695425</v>
      </c>
      <c r="L7" s="6">
        <v>11.941434448446604</v>
      </c>
      <c r="M7" s="5">
        <v>1.6929814051384726</v>
      </c>
      <c r="N7" s="5">
        <v>1176.5116179425161</v>
      </c>
      <c r="O7" s="5">
        <v>0</v>
      </c>
      <c r="P7" s="6">
        <v>53.461517568121273</v>
      </c>
    </row>
    <row r="8" spans="1:16" x14ac:dyDescent="0.2">
      <c r="A8" s="8" t="s">
        <v>67</v>
      </c>
      <c r="B8" s="5">
        <v>20.708113362450653</v>
      </c>
      <c r="C8" s="5">
        <v>203.50819001066588</v>
      </c>
      <c r="D8" s="6">
        <v>24.899573250634422</v>
      </c>
      <c r="E8" s="5">
        <v>35.528639389470868</v>
      </c>
      <c r="F8" s="5">
        <v>3090.2379210362838</v>
      </c>
      <c r="G8" s="5">
        <v>2.1978388010005534</v>
      </c>
      <c r="H8" s="6">
        <v>175.81787578403004</v>
      </c>
      <c r="J8" s="5">
        <v>16.900768530871861</v>
      </c>
      <c r="K8" s="5">
        <v>88.387406860614178</v>
      </c>
      <c r="L8" s="6">
        <v>9.9670631436495238</v>
      </c>
      <c r="M8" s="5">
        <v>13.685304390443703</v>
      </c>
      <c r="N8" s="5">
        <v>1106.8083197641515</v>
      </c>
      <c r="O8" s="5">
        <v>0.74784463257138767</v>
      </c>
      <c r="P8" s="6">
        <v>50.550985886130732</v>
      </c>
    </row>
    <row r="9" spans="1:16" x14ac:dyDescent="0.2">
      <c r="A9" s="8" t="s">
        <v>68</v>
      </c>
      <c r="B9" s="5">
        <v>20.304012978873583</v>
      </c>
      <c r="C9" s="5">
        <v>222.18323195000005</v>
      </c>
      <c r="D9" s="6">
        <v>29.845944067018038</v>
      </c>
      <c r="E9" s="5">
        <v>34.936971077664253</v>
      </c>
      <c r="F9" s="5">
        <v>3024.0277047260379</v>
      </c>
      <c r="G9" s="5">
        <v>0</v>
      </c>
      <c r="H9" s="6">
        <v>175.09847494350436</v>
      </c>
      <c r="J9" s="5">
        <v>16.570965089750253</v>
      </c>
      <c r="K9" s="5">
        <v>96.498326278375458</v>
      </c>
      <c r="L9" s="6">
        <v>11.947048493701441</v>
      </c>
      <c r="M9" s="5">
        <v>13.457399210724011</v>
      </c>
      <c r="N9" s="5">
        <v>1083.0942821598917</v>
      </c>
      <c r="O9" s="5">
        <v>0</v>
      </c>
      <c r="P9" s="6">
        <v>50.344144451073497</v>
      </c>
    </row>
    <row r="10" spans="1:16" x14ac:dyDescent="0.2">
      <c r="A10" s="8" t="s">
        <v>69</v>
      </c>
      <c r="B10" s="5">
        <v>8.6470154246021611</v>
      </c>
      <c r="C10" s="5">
        <v>90.96663830243844</v>
      </c>
      <c r="D10" s="6">
        <v>21.889512177851199</v>
      </c>
      <c r="E10" s="5">
        <v>2.6340682599668113</v>
      </c>
      <c r="F10" s="5">
        <v>3623.5951510853747</v>
      </c>
      <c r="G10" s="5">
        <v>0.5636311185529056</v>
      </c>
      <c r="H10" s="6">
        <v>150.42306257962167</v>
      </c>
      <c r="J10" s="5">
        <v>7.0571955839817289</v>
      </c>
      <c r="K10" s="5">
        <v>39.508509559043119</v>
      </c>
      <c r="L10" s="6">
        <v>8.7621642292511659</v>
      </c>
      <c r="M10" s="5">
        <v>1.0146188129437701</v>
      </c>
      <c r="N10" s="5">
        <v>1297.8370478779843</v>
      </c>
      <c r="O10" s="5">
        <v>0.19178317653146748</v>
      </c>
      <c r="P10" s="6">
        <v>43.249493713321883</v>
      </c>
    </row>
    <row r="11" spans="1:16" x14ac:dyDescent="0.2">
      <c r="A11" s="8" t="s">
        <v>70</v>
      </c>
      <c r="B11" s="5">
        <v>5.4992095499412148</v>
      </c>
      <c r="C11" s="5">
        <v>114.68618499928519</v>
      </c>
      <c r="D11" s="6">
        <v>19.078337752999719</v>
      </c>
      <c r="E11" s="5">
        <v>0</v>
      </c>
      <c r="F11" s="5">
        <v>3487.4862064216964</v>
      </c>
      <c r="G11" s="5">
        <v>0</v>
      </c>
      <c r="H11" s="6">
        <v>156.78329515490688</v>
      </c>
      <c r="J11" s="5">
        <v>4.4881378655596471</v>
      </c>
      <c r="K11" s="5">
        <v>49.810351584829171</v>
      </c>
      <c r="L11" s="6">
        <v>7.6368777547292206</v>
      </c>
      <c r="M11" s="5">
        <v>0</v>
      </c>
      <c r="N11" s="5">
        <v>1249.0878848046248</v>
      </c>
      <c r="O11" s="5">
        <v>0</v>
      </c>
      <c r="P11" s="6">
        <v>45.078181642305246</v>
      </c>
    </row>
    <row r="12" spans="1:16" x14ac:dyDescent="0.2">
      <c r="A12" s="8" t="s">
        <v>71</v>
      </c>
      <c r="B12" s="5">
        <v>11.786218921272804</v>
      </c>
      <c r="C12" s="5">
        <v>121.89598616344333</v>
      </c>
      <c r="D12" s="6">
        <v>19.961944192370527</v>
      </c>
      <c r="E12" s="5">
        <v>23.645006702232941</v>
      </c>
      <c r="F12" s="5">
        <v>3446.8359772010881</v>
      </c>
      <c r="G12" s="5">
        <v>1.2596897937767417</v>
      </c>
      <c r="H12" s="6">
        <v>153.89845782283189</v>
      </c>
      <c r="J12" s="5">
        <v>9.619232537320844</v>
      </c>
      <c r="K12" s="5">
        <v>52.941702853036979</v>
      </c>
      <c r="L12" s="6">
        <v>7.9905770365078661</v>
      </c>
      <c r="M12" s="5">
        <v>9.1078386224392496</v>
      </c>
      <c r="N12" s="5">
        <v>1234.5284841852053</v>
      </c>
      <c r="O12" s="5">
        <v>0.42862663565318382</v>
      </c>
      <c r="P12" s="6">
        <v>44.248735998014553</v>
      </c>
    </row>
    <row r="13" spans="1:16" x14ac:dyDescent="0.2">
      <c r="A13" s="8" t="s">
        <v>87</v>
      </c>
      <c r="B13" s="5">
        <v>3.0569099159501021</v>
      </c>
      <c r="C13" s="5">
        <v>261.49498162331679</v>
      </c>
      <c r="D13" s="6">
        <v>33.688395313929504</v>
      </c>
      <c r="E13" s="5">
        <v>0.74728760958405838</v>
      </c>
      <c r="F13" s="5">
        <v>3198.9811421367663</v>
      </c>
      <c r="G13" s="5">
        <v>1.7454920690981857</v>
      </c>
      <c r="H13" s="6">
        <v>122.36643882738785</v>
      </c>
      <c r="J13" s="5">
        <v>2.4948736760771508</v>
      </c>
      <c r="K13" s="5">
        <v>113.57215319706584</v>
      </c>
      <c r="L13" s="6">
        <v>13.485145304392187</v>
      </c>
      <c r="M13" s="5">
        <v>0.2878482987275805</v>
      </c>
      <c r="N13" s="5">
        <v>1145.756098190094</v>
      </c>
      <c r="O13" s="5">
        <v>0.5939274866185581</v>
      </c>
      <c r="P13" s="6">
        <v>35.182680341888364</v>
      </c>
    </row>
    <row r="14" spans="1:16" x14ac:dyDescent="0.2">
      <c r="A14" s="8" t="s">
        <v>88</v>
      </c>
      <c r="B14" s="5">
        <v>22.487796338098509</v>
      </c>
      <c r="C14" s="5">
        <v>662.57561142269196</v>
      </c>
      <c r="D14" s="6">
        <v>36.641517684221654</v>
      </c>
      <c r="E14" s="5">
        <v>0</v>
      </c>
      <c r="F14" s="5">
        <v>3846.3444978012285</v>
      </c>
      <c r="G14" s="5">
        <v>9.4513252425742333</v>
      </c>
      <c r="H14" s="6">
        <v>147.91519880303338</v>
      </c>
      <c r="J14" s="5">
        <v>18.353243196395816</v>
      </c>
      <c r="K14" s="5">
        <v>287.76895976357696</v>
      </c>
      <c r="L14" s="6">
        <v>14.667252195917962</v>
      </c>
      <c r="M14" s="5">
        <v>0</v>
      </c>
      <c r="N14" s="5">
        <v>1377.617581437828</v>
      </c>
      <c r="O14" s="5">
        <v>3.2159423385044832</v>
      </c>
      <c r="P14" s="6">
        <v>42.528435141721459</v>
      </c>
    </row>
    <row r="15" spans="1:16" x14ac:dyDescent="0.2">
      <c r="A15" s="8" t="s">
        <v>89</v>
      </c>
      <c r="B15" s="5">
        <v>8.0897294138113445</v>
      </c>
      <c r="C15" s="5">
        <v>288.48395949683226</v>
      </c>
      <c r="D15" s="6">
        <v>31.032436672205044</v>
      </c>
      <c r="E15" s="5">
        <v>17.257348042199823</v>
      </c>
      <c r="F15" s="5">
        <v>2846.1891309754069</v>
      </c>
      <c r="G15" s="5">
        <v>0</v>
      </c>
      <c r="H15" s="6">
        <v>137.03907099952824</v>
      </c>
      <c r="J15" s="5">
        <v>6.6023708633991713</v>
      </c>
      <c r="K15" s="5">
        <v>125.29397023024521</v>
      </c>
      <c r="L15" s="6">
        <v>12.421990236531141</v>
      </c>
      <c r="M15" s="5">
        <v>6.6473713879210168</v>
      </c>
      <c r="N15" s="5">
        <v>1019.3991175700457</v>
      </c>
      <c r="O15" s="5">
        <v>0</v>
      </c>
      <c r="P15" s="6">
        <v>39.401341377000399</v>
      </c>
    </row>
    <row r="16" spans="1:16" x14ac:dyDescent="0.2">
      <c r="A16" s="8" t="s">
        <v>268</v>
      </c>
      <c r="B16" s="5">
        <v>34.514910555300951</v>
      </c>
      <c r="C16" s="5">
        <v>52.527534998498304</v>
      </c>
      <c r="D16" s="6">
        <v>14.285074861082734</v>
      </c>
      <c r="E16" s="5">
        <v>8.2212471943781846</v>
      </c>
      <c r="F16" s="5">
        <v>3501.8896188951817</v>
      </c>
      <c r="G16" s="5">
        <v>0</v>
      </c>
      <c r="H16" s="6">
        <v>147.1901061788854</v>
      </c>
      <c r="J16" s="5">
        <v>28.169080589283322</v>
      </c>
      <c r="K16" s="5">
        <v>22.813689252772051</v>
      </c>
      <c r="L16" s="6">
        <v>5.7181800554973092</v>
      </c>
      <c r="M16" s="5">
        <v>3.1667486359607078</v>
      </c>
      <c r="N16" s="5">
        <v>1254.2466515941094</v>
      </c>
      <c r="O16" s="5">
        <v>0</v>
      </c>
      <c r="P16" s="6">
        <v>42.319957210532792</v>
      </c>
    </row>
    <row r="17" spans="1:16" x14ac:dyDescent="0.2">
      <c r="A17" s="8" t="s">
        <v>269</v>
      </c>
      <c r="B17" s="5">
        <v>39.806971689494048</v>
      </c>
      <c r="C17" s="5">
        <v>43.372091442402343</v>
      </c>
      <c r="D17" s="6">
        <v>14.488837975785017</v>
      </c>
      <c r="E17" s="5">
        <v>13.404399862290749</v>
      </c>
      <c r="F17" s="5">
        <v>3537.8908754592271</v>
      </c>
      <c r="G17" s="5">
        <v>0</v>
      </c>
      <c r="H17" s="6">
        <v>139.29885195777729</v>
      </c>
      <c r="J17" s="5">
        <v>32.488155857743038</v>
      </c>
      <c r="K17" s="5">
        <v>18.837309164385285</v>
      </c>
      <c r="L17" s="6">
        <v>5.7997444987968594</v>
      </c>
      <c r="M17" s="5">
        <v>5.1632512654294072</v>
      </c>
      <c r="N17" s="5">
        <v>1267.1409630695466</v>
      </c>
      <c r="O17" s="5">
        <v>0</v>
      </c>
      <c r="P17" s="6">
        <v>40.05107141620595</v>
      </c>
    </row>
    <row r="18" spans="1:16" x14ac:dyDescent="0.2">
      <c r="A18" s="8" t="s">
        <v>270</v>
      </c>
      <c r="B18" s="5">
        <v>61.106098085713569</v>
      </c>
      <c r="C18" s="5">
        <v>42.398970012989622</v>
      </c>
      <c r="D18" s="6">
        <v>17.251121629979814</v>
      </c>
      <c r="E18" s="5">
        <v>9.1268872602763018</v>
      </c>
      <c r="F18" s="5">
        <v>3480.797163317392</v>
      </c>
      <c r="G18" s="5">
        <v>26.478371685661056</v>
      </c>
      <c r="H18" s="6">
        <v>136.15610796430167</v>
      </c>
      <c r="J18" s="5">
        <v>49.871275161359264</v>
      </c>
      <c r="K18" s="5">
        <v>18.414664357305153</v>
      </c>
      <c r="L18" s="6">
        <v>6.9054604612713959</v>
      </c>
      <c r="M18" s="5">
        <v>3.5155928411702733</v>
      </c>
      <c r="N18" s="5">
        <v>1246.6921182816955</v>
      </c>
      <c r="O18" s="5">
        <v>9.0096271552477898</v>
      </c>
      <c r="P18" s="6">
        <v>39.147472697648702</v>
      </c>
    </row>
    <row r="19" spans="1:16" x14ac:dyDescent="0.2">
      <c r="A19" s="8" t="s">
        <v>84</v>
      </c>
      <c r="B19" s="5">
        <v>50.819871624930656</v>
      </c>
      <c r="C19" s="5">
        <v>550.40955649304146</v>
      </c>
      <c r="D19" s="6">
        <v>73.305483052896292</v>
      </c>
      <c r="E19" s="5">
        <v>0</v>
      </c>
      <c r="F19" s="5">
        <v>5224.8789810205135</v>
      </c>
      <c r="G19" s="5">
        <v>16.26535219814081</v>
      </c>
      <c r="H19" s="6">
        <v>168.61313737801888</v>
      </c>
      <c r="J19" s="5">
        <v>41.476250012180344</v>
      </c>
      <c r="K19" s="5">
        <v>239.05314772428054</v>
      </c>
      <c r="L19" s="6">
        <v>29.343489987135872</v>
      </c>
      <c r="M19" s="5">
        <v>0</v>
      </c>
      <c r="N19" s="5">
        <v>1871.3573756208029</v>
      </c>
      <c r="O19" s="5">
        <v>5.5345079596944311</v>
      </c>
      <c r="P19" s="6">
        <v>48.479486456101696</v>
      </c>
    </row>
    <row r="20" spans="1:16" x14ac:dyDescent="0.2">
      <c r="A20" s="8" t="s">
        <v>85</v>
      </c>
      <c r="B20" s="5">
        <v>56.86837280422759</v>
      </c>
      <c r="C20" s="5">
        <v>96.954637615117989</v>
      </c>
      <c r="D20" s="6">
        <v>64.853961245587982</v>
      </c>
      <c r="E20" s="5">
        <v>14.827658527174586</v>
      </c>
      <c r="F20" s="5">
        <v>4324.1072981042798</v>
      </c>
      <c r="G20" s="5">
        <v>7.9105150601951451</v>
      </c>
      <c r="H20" s="6">
        <v>155.1228077725188</v>
      </c>
      <c r="J20" s="5">
        <v>46.412688044983611</v>
      </c>
      <c r="K20" s="5">
        <v>42.109209469465135</v>
      </c>
      <c r="L20" s="6">
        <v>25.960425921520748</v>
      </c>
      <c r="M20" s="5">
        <v>5.7114773835690222</v>
      </c>
      <c r="N20" s="5">
        <v>1548.7344519705377</v>
      </c>
      <c r="O20" s="5">
        <v>2.6916606558901939</v>
      </c>
      <c r="P20" s="6">
        <v>44.60075991338897</v>
      </c>
    </row>
    <row r="21" spans="1:16" x14ac:dyDescent="0.2">
      <c r="A21" s="8" t="s">
        <v>86</v>
      </c>
      <c r="B21" s="5">
        <v>82.051755702410219</v>
      </c>
      <c r="C21" s="5">
        <v>204.01214080090341</v>
      </c>
      <c r="D21" s="6">
        <v>75.307491504302575</v>
      </c>
      <c r="E21" s="5">
        <v>0</v>
      </c>
      <c r="F21" s="5">
        <v>4417.2311341399227</v>
      </c>
      <c r="G21" s="5">
        <v>5.4966588598282176</v>
      </c>
      <c r="H21" s="6">
        <v>164.63805805356694</v>
      </c>
      <c r="J21" s="5">
        <v>66.965913620726383</v>
      </c>
      <c r="K21" s="5">
        <v>88.606282098667833</v>
      </c>
      <c r="L21" s="6">
        <v>30.1448749927515</v>
      </c>
      <c r="M21" s="5">
        <v>0</v>
      </c>
      <c r="N21" s="5">
        <v>1582.0879474379801</v>
      </c>
      <c r="O21" s="5">
        <v>1.8703131565095439</v>
      </c>
      <c r="P21" s="6">
        <v>47.33657548683567</v>
      </c>
    </row>
    <row r="22" spans="1:16" x14ac:dyDescent="0.2">
      <c r="A22" s="8" t="s">
        <v>65</v>
      </c>
      <c r="B22" s="5">
        <v>209.87240376409159</v>
      </c>
      <c r="C22" s="5">
        <v>327.53068851448734</v>
      </c>
      <c r="D22" s="6">
        <v>61.022176119069094</v>
      </c>
      <c r="E22" s="5">
        <v>40.774492094050643</v>
      </c>
      <c r="F22" s="5">
        <v>9840.6840057723166</v>
      </c>
      <c r="G22" s="5">
        <v>0</v>
      </c>
      <c r="H22" s="6">
        <v>176.24340411728099</v>
      </c>
      <c r="J22" s="5">
        <v>171.28575911054554</v>
      </c>
      <c r="K22" s="5">
        <v>142.25269372967168</v>
      </c>
      <c r="L22" s="6">
        <v>24.426598657716632</v>
      </c>
      <c r="M22" s="5">
        <v>15.705958496068764</v>
      </c>
      <c r="N22" s="5">
        <v>3524.5671071521788</v>
      </c>
      <c r="O22" s="5">
        <v>0</v>
      </c>
      <c r="P22" s="6">
        <v>50.673333381642173</v>
      </c>
    </row>
    <row r="23" spans="1:16" x14ac:dyDescent="0.2">
      <c r="A23" s="8" t="s">
        <v>34</v>
      </c>
      <c r="B23" s="5">
        <v>180.39794546501938</v>
      </c>
      <c r="C23" s="5">
        <v>313.88418822782052</v>
      </c>
      <c r="D23" s="6">
        <v>58.075604217953014</v>
      </c>
      <c r="E23" s="5">
        <v>27.618879431762526</v>
      </c>
      <c r="F23" s="5">
        <v>10173.511936128321</v>
      </c>
      <c r="G23" s="5">
        <v>5.7817203205411634</v>
      </c>
      <c r="H23" s="6">
        <v>164.24362044305659</v>
      </c>
      <c r="J23" s="5">
        <v>147.23040512601901</v>
      </c>
      <c r="K23" s="5">
        <v>136.32576384543512</v>
      </c>
      <c r="L23" s="6">
        <v>23.247113856908683</v>
      </c>
      <c r="M23" s="5">
        <v>10.638537766764284</v>
      </c>
      <c r="N23" s="5">
        <v>3643.7736963472194</v>
      </c>
      <c r="O23" s="5">
        <v>1.967309207016108</v>
      </c>
      <c r="P23" s="6">
        <v>47.223167165907249</v>
      </c>
    </row>
    <row r="24" spans="1:16" x14ac:dyDescent="0.2">
      <c r="A24" s="8" t="s">
        <v>35</v>
      </c>
      <c r="B24" s="5">
        <v>185.88124046192968</v>
      </c>
      <c r="C24" s="5">
        <v>358.94720563098508</v>
      </c>
      <c r="D24" s="6">
        <v>59.577732671268109</v>
      </c>
      <c r="E24" s="5">
        <v>50.710798138691324</v>
      </c>
      <c r="F24" s="5">
        <v>10181.129473292871</v>
      </c>
      <c r="G24" s="5">
        <v>3.0277030196956902</v>
      </c>
      <c r="H24" s="6">
        <v>174.27673213830411</v>
      </c>
      <c r="J24" s="5">
        <v>151.70555445069422</v>
      </c>
      <c r="K24" s="5">
        <v>155.89747372783197</v>
      </c>
      <c r="L24" s="6">
        <v>23.848401637761825</v>
      </c>
      <c r="M24" s="5">
        <v>19.533331991767909</v>
      </c>
      <c r="N24" s="5">
        <v>3646.5020149185639</v>
      </c>
      <c r="O24" s="5">
        <v>1.0302172530891789</v>
      </c>
      <c r="P24" s="6">
        <v>50.107877753148344</v>
      </c>
    </row>
    <row r="25" spans="1:16" x14ac:dyDescent="0.2">
      <c r="A25" s="8" t="s">
        <v>64</v>
      </c>
      <c r="B25" s="5">
        <v>199.58497641873475</v>
      </c>
      <c r="C25" s="5">
        <v>346.9989384562985</v>
      </c>
      <c r="D25" s="6">
        <v>53.588137601893848</v>
      </c>
      <c r="E25" s="5">
        <v>44.198652410837525</v>
      </c>
      <c r="F25" s="5">
        <v>10267.879284955405</v>
      </c>
      <c r="G25" s="5">
        <v>3.1347505511149807</v>
      </c>
      <c r="H25" s="6">
        <v>175.36731687103546</v>
      </c>
      <c r="J25" s="5">
        <v>162.88975386859522</v>
      </c>
      <c r="K25" s="5">
        <v>150.70811819382129</v>
      </c>
      <c r="L25" s="6">
        <v>21.45082350819191</v>
      </c>
      <c r="M25" s="5">
        <v>17.024913486244774</v>
      </c>
      <c r="N25" s="5">
        <v>3677.572571859328</v>
      </c>
      <c r="O25" s="5">
        <v>1.0666416358808053</v>
      </c>
      <c r="P25" s="6">
        <v>50.421441622499444</v>
      </c>
    </row>
    <row r="26" spans="1:16" x14ac:dyDescent="0.2">
      <c r="A26" s="8" t="s">
        <v>37</v>
      </c>
      <c r="B26" s="5">
        <v>211.65746458694869</v>
      </c>
      <c r="C26" s="5">
        <v>332.89902621743943</v>
      </c>
      <c r="D26" s="6">
        <v>50.580580245170154</v>
      </c>
      <c r="E26" s="5">
        <v>42.095820314905538</v>
      </c>
      <c r="F26" s="5">
        <v>10630.908739464348</v>
      </c>
      <c r="G26" s="5">
        <v>0</v>
      </c>
      <c r="H26" s="6">
        <v>173.50007262242914</v>
      </c>
      <c r="J26" s="5">
        <v>172.74262286498779</v>
      </c>
      <c r="K26" s="5">
        <v>144.5842630325638</v>
      </c>
      <c r="L26" s="6">
        <v>20.246926807598904</v>
      </c>
      <c r="M26" s="5">
        <v>16.214921946761493</v>
      </c>
      <c r="N26" s="5">
        <v>3807.596224030161</v>
      </c>
      <c r="O26" s="5">
        <v>0</v>
      </c>
      <c r="P26" s="6">
        <v>49.884573359040253</v>
      </c>
    </row>
    <row r="27" spans="1:16" x14ac:dyDescent="0.2">
      <c r="A27" s="8" t="s">
        <v>38</v>
      </c>
      <c r="B27" s="5">
        <v>209.5784848196061</v>
      </c>
      <c r="C27" s="5">
        <v>346.37715037117596</v>
      </c>
      <c r="D27" s="6">
        <v>52.317644648394335</v>
      </c>
      <c r="E27" s="5">
        <v>33.811958473945232</v>
      </c>
      <c r="F27" s="5">
        <v>10005.755048785237</v>
      </c>
      <c r="G27" s="5">
        <v>0</v>
      </c>
      <c r="H27" s="6">
        <v>173.22577017762978</v>
      </c>
      <c r="J27" s="5">
        <v>171.04587940925924</v>
      </c>
      <c r="K27" s="5">
        <v>150.4380640183214</v>
      </c>
      <c r="L27" s="6">
        <v>20.942257222190651</v>
      </c>
      <c r="M27" s="5">
        <v>13.024054726118075</v>
      </c>
      <c r="N27" s="5">
        <v>3583.6894169637089</v>
      </c>
      <c r="O27" s="5">
        <v>0</v>
      </c>
      <c r="P27" s="6">
        <v>49.805706184961679</v>
      </c>
    </row>
    <row r="28" spans="1:16" x14ac:dyDescent="0.2">
      <c r="A28" s="8" t="s">
        <v>108</v>
      </c>
      <c r="B28" s="5">
        <v>5.8427170378260156</v>
      </c>
      <c r="C28" s="5">
        <v>113.88573756011779</v>
      </c>
      <c r="D28" s="6">
        <v>20.812331569111063</v>
      </c>
      <c r="E28" s="5">
        <v>6.9702122962819724</v>
      </c>
      <c r="F28" s="5">
        <v>3982.6693065669601</v>
      </c>
      <c r="G28" s="5">
        <v>0.15722846652344311</v>
      </c>
      <c r="H28" s="6">
        <v>159.43646160279511</v>
      </c>
      <c r="J28" s="5">
        <v>4.7684888777329384</v>
      </c>
      <c r="K28" s="5">
        <v>49.462702315910221</v>
      </c>
      <c r="L28" s="6">
        <v>8.3309790424064794</v>
      </c>
      <c r="M28" s="5">
        <v>2.6848615252319972</v>
      </c>
      <c r="N28" s="5">
        <v>1426.4440590061217</v>
      </c>
      <c r="O28" s="5">
        <v>5.3499130474654606E-2</v>
      </c>
      <c r="P28" s="6">
        <v>45.8410174976622</v>
      </c>
    </row>
    <row r="29" spans="1:16" x14ac:dyDescent="0.2">
      <c r="A29" s="8" t="s">
        <v>109</v>
      </c>
      <c r="B29" s="5">
        <v>11.615482118940477</v>
      </c>
      <c r="C29" s="5">
        <v>117.84250979277384</v>
      </c>
      <c r="D29" s="6">
        <v>21.400425267723243</v>
      </c>
      <c r="E29" s="5">
        <v>11.154934655067306</v>
      </c>
      <c r="F29" s="5">
        <v>4382.5350674529482</v>
      </c>
      <c r="G29" s="5">
        <v>0</v>
      </c>
      <c r="H29" s="6">
        <v>156.06230227442157</v>
      </c>
      <c r="J29" s="5">
        <v>9.4798870003608133</v>
      </c>
      <c r="K29" s="5">
        <v>51.181202378066061</v>
      </c>
      <c r="L29" s="6">
        <v>8.5663873752902813</v>
      </c>
      <c r="M29" s="5">
        <v>4.296778003138126</v>
      </c>
      <c r="N29" s="5">
        <v>1569.6611064459578</v>
      </c>
      <c r="O29" s="5">
        <v>0</v>
      </c>
      <c r="P29" s="6">
        <v>44.870882465455992</v>
      </c>
    </row>
    <row r="30" spans="1:16" x14ac:dyDescent="0.2">
      <c r="A30" s="8" t="s">
        <v>110</v>
      </c>
      <c r="B30" s="5">
        <v>15.849285935260037</v>
      </c>
      <c r="C30" s="5">
        <v>64.851464273744938</v>
      </c>
      <c r="D30" s="6">
        <v>20.815292649861014</v>
      </c>
      <c r="E30" s="5">
        <v>10.417824012513469</v>
      </c>
      <c r="F30" s="5">
        <v>4127.1760316634891</v>
      </c>
      <c r="G30" s="5">
        <v>3.1960599267804488</v>
      </c>
      <c r="H30" s="6">
        <v>155.79225241963658</v>
      </c>
      <c r="J30" s="5">
        <v>12.935273642897082</v>
      </c>
      <c r="K30" s="5">
        <v>28.16620185148156</v>
      </c>
      <c r="L30" s="6">
        <v>8.3321643349619432</v>
      </c>
      <c r="M30" s="5">
        <v>4.0128497782994819</v>
      </c>
      <c r="N30" s="5">
        <v>1478.2009947779391</v>
      </c>
      <c r="O30" s="5">
        <v>1.0875029872669262</v>
      </c>
      <c r="P30" s="6">
        <v>44.79323799195231</v>
      </c>
    </row>
    <row r="31" spans="1:16" x14ac:dyDescent="0.2">
      <c r="A31" s="8" t="s">
        <v>93</v>
      </c>
      <c r="B31" s="5">
        <v>16.7123168014916</v>
      </c>
      <c r="C31" s="5">
        <v>335.49268811524939</v>
      </c>
      <c r="D31" s="6">
        <v>45.336503334085933</v>
      </c>
      <c r="E31" s="5">
        <v>16.29046912222914</v>
      </c>
      <c r="F31" s="5">
        <v>4120.4650901356545</v>
      </c>
      <c r="G31" s="5">
        <v>2.5652222892847778</v>
      </c>
      <c r="H31" s="6">
        <v>148.31514323754112</v>
      </c>
      <c r="J31" s="5">
        <v>13.639629691653585</v>
      </c>
      <c r="K31" s="5">
        <v>145.71073882407168</v>
      </c>
      <c r="L31" s="6">
        <v>18.147772529860458</v>
      </c>
      <c r="M31" s="5">
        <v>6.2749385406213918</v>
      </c>
      <c r="N31" s="5">
        <v>1475.7973850539449</v>
      </c>
      <c r="O31" s="5">
        <v>0.87285187590681068</v>
      </c>
      <c r="P31" s="6">
        <v>42.643426779368546</v>
      </c>
    </row>
    <row r="32" spans="1:16" x14ac:dyDescent="0.2">
      <c r="A32" s="8" t="s">
        <v>95</v>
      </c>
      <c r="B32" s="5">
        <v>10.353433775212881</v>
      </c>
      <c r="C32" s="5">
        <v>622.45164172128057</v>
      </c>
      <c r="D32" s="6">
        <v>49.072977186714247</v>
      </c>
      <c r="E32" s="5">
        <v>0</v>
      </c>
      <c r="F32" s="5">
        <v>4329.8575160128585</v>
      </c>
      <c r="G32" s="5">
        <v>2.5556212746283191</v>
      </c>
      <c r="H32" s="6">
        <v>162.4156806268866</v>
      </c>
      <c r="J32" s="5">
        <v>8.4498758854522702</v>
      </c>
      <c r="K32" s="5">
        <v>270.34237052077674</v>
      </c>
      <c r="L32" s="6">
        <v>19.643447594202893</v>
      </c>
      <c r="M32" s="5">
        <v>0</v>
      </c>
      <c r="N32" s="5">
        <v>1550.7939662164626</v>
      </c>
      <c r="O32" s="5">
        <v>0.86958499970333158</v>
      </c>
      <c r="P32" s="6">
        <v>46.697599674912126</v>
      </c>
    </row>
    <row r="33" spans="1:16" x14ac:dyDescent="0.2">
      <c r="A33" s="8" t="s">
        <v>94</v>
      </c>
      <c r="B33" s="5">
        <v>17.299227917237339</v>
      </c>
      <c r="C33" s="5">
        <v>264.68055095610595</v>
      </c>
      <c r="D33" s="6">
        <v>37.161755507091129</v>
      </c>
      <c r="E33" s="5">
        <v>6.4479404983052415</v>
      </c>
      <c r="F33" s="5">
        <v>3969.701520868331</v>
      </c>
      <c r="G33" s="5">
        <v>0</v>
      </c>
      <c r="H33" s="6">
        <v>155.10671121955255</v>
      </c>
      <c r="J33" s="5">
        <v>14.118632715338046</v>
      </c>
      <c r="K33" s="5">
        <v>114.95570543977988</v>
      </c>
      <c r="L33" s="6">
        <v>14.875498464962863</v>
      </c>
      <c r="M33" s="5">
        <v>2.4836872429437178</v>
      </c>
      <c r="N33" s="5">
        <v>1421.7994803468357</v>
      </c>
      <c r="O33" s="5">
        <v>0</v>
      </c>
      <c r="P33" s="6">
        <v>44.59613184802199</v>
      </c>
    </row>
    <row r="34" spans="1:16" x14ac:dyDescent="0.2">
      <c r="A34" s="8" t="s">
        <v>98</v>
      </c>
      <c r="B34" s="5">
        <v>16.22714496528932</v>
      </c>
      <c r="C34" s="5">
        <v>404.11503779504579</v>
      </c>
      <c r="D34" s="6">
        <v>21.825092148239822</v>
      </c>
      <c r="E34" s="5">
        <v>2.9732753235839779</v>
      </c>
      <c r="F34" s="5">
        <v>5553.0953670740264</v>
      </c>
      <c r="G34" s="5">
        <v>30.508107969142031</v>
      </c>
      <c r="H34" s="6">
        <v>176.85267235652211</v>
      </c>
      <c r="J34" s="5">
        <v>13.243660403779142</v>
      </c>
      <c r="K34" s="5">
        <v>175.51470661800477</v>
      </c>
      <c r="L34" s="6">
        <v>8.7363775020494856</v>
      </c>
      <c r="M34" s="5">
        <v>1.145278247044285</v>
      </c>
      <c r="N34" s="5">
        <v>1988.9122811166008</v>
      </c>
      <c r="O34" s="5">
        <v>10.380799894989888</v>
      </c>
      <c r="P34" s="6">
        <v>50.848509597515573</v>
      </c>
    </row>
    <row r="35" spans="1:16" x14ac:dyDescent="0.2">
      <c r="A35" s="8" t="s">
        <v>96</v>
      </c>
      <c r="B35" s="5">
        <v>19.747909704243309</v>
      </c>
      <c r="C35" s="5">
        <v>568.11021914326238</v>
      </c>
      <c r="D35" s="6">
        <v>21.589023091422082</v>
      </c>
      <c r="E35" s="5">
        <v>0</v>
      </c>
      <c r="F35" s="5">
        <v>5078.3264085587007</v>
      </c>
      <c r="G35" s="5">
        <v>3.3034781807484648</v>
      </c>
      <c r="H35" s="6">
        <v>164.82696679314824</v>
      </c>
      <c r="J35" s="5">
        <v>16.117105650250164</v>
      </c>
      <c r="K35" s="5">
        <v>246.74087602300676</v>
      </c>
      <c r="L35" s="6">
        <v>8.6418812963563116</v>
      </c>
      <c r="M35" s="5">
        <v>0</v>
      </c>
      <c r="N35" s="5">
        <v>1818.8676933929767</v>
      </c>
      <c r="O35" s="5">
        <v>1.124053513462751</v>
      </c>
      <c r="P35" s="6">
        <v>47.390890345241033</v>
      </c>
    </row>
    <row r="36" spans="1:16" x14ac:dyDescent="0.2">
      <c r="A36" s="8" t="s">
        <v>97</v>
      </c>
      <c r="B36" s="5">
        <v>10.977408781951112</v>
      </c>
      <c r="C36" s="5">
        <v>318.07350709377283</v>
      </c>
      <c r="D36" s="6">
        <v>22.388267805880449</v>
      </c>
      <c r="E36" s="5">
        <v>0</v>
      </c>
      <c r="F36" s="5">
        <v>5337.6369441397655</v>
      </c>
      <c r="G36" s="5">
        <v>5.7329551587193945</v>
      </c>
      <c r="H36" s="6">
        <v>166.05670776868402</v>
      </c>
      <c r="J36" s="5">
        <v>8.9591283206380918</v>
      </c>
      <c r="K36" s="5">
        <v>138.14526325258117</v>
      </c>
      <c r="L36" s="6">
        <v>8.9618113793360141</v>
      </c>
      <c r="M36" s="5">
        <v>0</v>
      </c>
      <c r="N36" s="5">
        <v>1911.7430853587109</v>
      </c>
      <c r="O36" s="5">
        <v>1.9507161955048531</v>
      </c>
      <c r="P36" s="6">
        <v>47.744464283162266</v>
      </c>
    </row>
    <row r="37" spans="1:16" x14ac:dyDescent="0.2">
      <c r="A37" s="8" t="s">
        <v>111</v>
      </c>
      <c r="B37" s="5">
        <v>21.145610710094857</v>
      </c>
      <c r="C37" s="5">
        <v>145.77408229611919</v>
      </c>
      <c r="D37" s="6">
        <v>4.9471656299041049</v>
      </c>
      <c r="E37" s="5">
        <v>3.8722169361479812</v>
      </c>
      <c r="F37" s="5">
        <v>12676.738887357169</v>
      </c>
      <c r="G37" s="5">
        <v>0</v>
      </c>
      <c r="H37" s="6">
        <v>135.34279974268134</v>
      </c>
      <c r="J37" s="5">
        <v>17.25782864909646</v>
      </c>
      <c r="K37" s="5">
        <v>63.312405859265219</v>
      </c>
      <c r="L37" s="6">
        <v>1.980303506369955</v>
      </c>
      <c r="M37" s="5">
        <v>1.4915422697757763</v>
      </c>
      <c r="N37" s="5">
        <v>4540.3365134098121</v>
      </c>
      <c r="O37" s="5">
        <v>0</v>
      </c>
      <c r="P37" s="6">
        <v>38.913631103050513</v>
      </c>
    </row>
    <row r="38" spans="1:16" x14ac:dyDescent="0.2">
      <c r="A38" s="8" t="s">
        <v>112</v>
      </c>
      <c r="B38" s="5">
        <v>21.324221923119541</v>
      </c>
      <c r="C38" s="5">
        <v>127.6381007419636</v>
      </c>
      <c r="D38" s="6">
        <v>5.9522119075470741</v>
      </c>
      <c r="E38" s="5">
        <v>6.3457167922643061</v>
      </c>
      <c r="F38" s="5">
        <v>13161.825657608435</v>
      </c>
      <c r="G38" s="5">
        <v>0.44584118197284323</v>
      </c>
      <c r="H38" s="6">
        <v>137.87246367701826</v>
      </c>
      <c r="J38" s="5">
        <v>17.403600826190203</v>
      </c>
      <c r="K38" s="5">
        <v>55.435610432212719</v>
      </c>
      <c r="L38" s="6">
        <v>2.3826140042537749</v>
      </c>
      <c r="M38" s="5">
        <v>2.4443116136730954</v>
      </c>
      <c r="N38" s="5">
        <v>4714.0765576526119</v>
      </c>
      <c r="O38" s="5">
        <v>0.15170354384765919</v>
      </c>
      <c r="P38" s="6">
        <v>39.640957634957886</v>
      </c>
    </row>
    <row r="39" spans="1:16" x14ac:dyDescent="0.2">
      <c r="A39" s="8" t="s">
        <v>113</v>
      </c>
      <c r="B39" s="5">
        <v>24.515806454238703</v>
      </c>
      <c r="C39" s="5">
        <v>112.71393098308424</v>
      </c>
      <c r="D39" s="6">
        <v>6.0448894797577495</v>
      </c>
      <c r="E39" s="5">
        <v>16.532646476036621</v>
      </c>
      <c r="F39" s="5">
        <v>12258.461894279882</v>
      </c>
      <c r="G39" s="5">
        <v>0</v>
      </c>
      <c r="H39" s="6">
        <v>137.56240045766612</v>
      </c>
      <c r="J39" s="5">
        <v>20.008388160654199</v>
      </c>
      <c r="K39" s="5">
        <v>48.953764839336039</v>
      </c>
      <c r="L39" s="6">
        <v>2.4197119578984387</v>
      </c>
      <c r="M39" s="5">
        <v>6.3682230249213951</v>
      </c>
      <c r="N39" s="5">
        <v>4390.5252471793383</v>
      </c>
      <c r="O39" s="5">
        <v>0</v>
      </c>
      <c r="P39" s="6">
        <v>39.551808557508373</v>
      </c>
    </row>
    <row r="40" spans="1:16" x14ac:dyDescent="0.2">
      <c r="A40" s="8" t="s">
        <v>29</v>
      </c>
      <c r="B40" s="5">
        <v>17.536004604737901</v>
      </c>
      <c r="C40" s="5">
        <v>483.87891130262329</v>
      </c>
      <c r="D40" s="6">
        <v>16.717014313896374</v>
      </c>
      <c r="E40" s="5">
        <v>0</v>
      </c>
      <c r="F40" s="5">
        <v>4755.6211977777875</v>
      </c>
      <c r="G40" s="5">
        <v>6.7852121390280171</v>
      </c>
      <c r="H40" s="6">
        <v>145.55051357268368</v>
      </c>
      <c r="J40" s="5">
        <v>14.311876200097492</v>
      </c>
      <c r="K40" s="5">
        <v>210.15764624674068</v>
      </c>
      <c r="L40" s="6">
        <v>6.6916623655649499</v>
      </c>
      <c r="M40" s="5">
        <v>0</v>
      </c>
      <c r="N40" s="5">
        <v>1703.2866859591595</v>
      </c>
      <c r="O40" s="5">
        <v>2.3087609868022572</v>
      </c>
      <c r="P40" s="6">
        <v>41.848543127490863</v>
      </c>
    </row>
    <row r="41" spans="1:16" x14ac:dyDescent="0.2">
      <c r="A41" s="8" t="s">
        <v>33</v>
      </c>
      <c r="B41" s="5">
        <v>26.653869127160739</v>
      </c>
      <c r="C41" s="5">
        <v>532.02242959152909</v>
      </c>
      <c r="D41" s="6">
        <v>15.84440263086598</v>
      </c>
      <c r="E41" s="5">
        <v>0</v>
      </c>
      <c r="F41" s="5">
        <v>4557.4411695429681</v>
      </c>
      <c r="G41" s="5">
        <v>1.9865980814301809</v>
      </c>
      <c r="H41" s="6">
        <v>147.85230626466901</v>
      </c>
      <c r="J41" s="5">
        <v>21.75335167843534</v>
      </c>
      <c r="K41" s="5">
        <v>231.06727518344303</v>
      </c>
      <c r="L41" s="6">
        <v>6.3423641805276372</v>
      </c>
      <c r="M41" s="5">
        <v>0</v>
      </c>
      <c r="N41" s="5">
        <v>1632.3059687243401</v>
      </c>
      <c r="O41" s="5">
        <v>0.67596709622099505</v>
      </c>
      <c r="P41" s="6">
        <v>42.510352339816237</v>
      </c>
    </row>
    <row r="42" spans="1:16" x14ac:dyDescent="0.2">
      <c r="A42" s="8" t="s">
        <v>32</v>
      </c>
      <c r="B42" s="5">
        <v>15.053008990233588</v>
      </c>
      <c r="C42" s="5">
        <v>530.26341515622698</v>
      </c>
      <c r="D42" s="6">
        <v>17.424587657747555</v>
      </c>
      <c r="E42" s="5">
        <v>0</v>
      </c>
      <c r="F42" s="5">
        <v>4876.0773882648746</v>
      </c>
      <c r="G42" s="5">
        <v>0</v>
      </c>
      <c r="H42" s="6">
        <v>150.76509313791209</v>
      </c>
      <c r="J42" s="5">
        <v>12.285398296996949</v>
      </c>
      <c r="K42" s="5">
        <v>230.3033023695794</v>
      </c>
      <c r="L42" s="6">
        <v>6.9748972678638577</v>
      </c>
      <c r="M42" s="5">
        <v>0</v>
      </c>
      <c r="N42" s="5">
        <v>1746.4296144989448</v>
      </c>
      <c r="O42" s="5">
        <v>0</v>
      </c>
      <c r="P42" s="6">
        <v>43.347834009197165</v>
      </c>
    </row>
    <row r="43" spans="1:16" x14ac:dyDescent="0.2">
      <c r="A43" s="8" t="s">
        <v>36</v>
      </c>
      <c r="B43" s="5">
        <v>25.322712434802725</v>
      </c>
      <c r="C43" s="5">
        <v>685.80619862630783</v>
      </c>
      <c r="D43" s="6">
        <v>19.743412673280137</v>
      </c>
      <c r="E43" s="5">
        <v>0</v>
      </c>
      <c r="F43" s="5">
        <v>4261.6509442909355</v>
      </c>
      <c r="G43" s="5">
        <v>0</v>
      </c>
      <c r="H43" s="6">
        <v>155.57138502148726</v>
      </c>
      <c r="J43" s="5">
        <v>20.666938312712805</v>
      </c>
      <c r="K43" s="5">
        <v>297.85843755151933</v>
      </c>
      <c r="L43" s="6">
        <v>7.9031009409247392</v>
      </c>
      <c r="M43" s="5">
        <v>0</v>
      </c>
      <c r="N43" s="5">
        <v>1526.3649083337289</v>
      </c>
      <c r="O43" s="5">
        <v>0</v>
      </c>
      <c r="P43" s="6">
        <v>44.729734410892846</v>
      </c>
    </row>
    <row r="44" spans="1:16" x14ac:dyDescent="0.2">
      <c r="A44" s="8" t="s">
        <v>31</v>
      </c>
      <c r="B44" s="5">
        <v>11.361268867848986</v>
      </c>
      <c r="C44" s="5">
        <v>508.1401894803945</v>
      </c>
      <c r="D44" s="6">
        <v>19.111746974282369</v>
      </c>
      <c r="E44" s="5">
        <v>2.5885524808723392</v>
      </c>
      <c r="F44" s="5">
        <v>4358.72908267402</v>
      </c>
      <c r="G44" s="5">
        <v>0</v>
      </c>
      <c r="H44" s="6">
        <v>163.29081565894461</v>
      </c>
      <c r="J44" s="5">
        <v>9.2724127974250585</v>
      </c>
      <c r="K44" s="5">
        <v>220.6947723699931</v>
      </c>
      <c r="L44" s="6">
        <v>7.6502511493152436</v>
      </c>
      <c r="M44" s="5">
        <v>0.9970865544002403</v>
      </c>
      <c r="N44" s="5">
        <v>1561.1346878701802</v>
      </c>
      <c r="O44" s="5">
        <v>0</v>
      </c>
      <c r="P44" s="6">
        <v>46.94921765435106</v>
      </c>
    </row>
    <row r="45" spans="1:16" x14ac:dyDescent="0.2">
      <c r="A45" s="8" t="s">
        <v>30</v>
      </c>
      <c r="B45" s="5">
        <v>12.33165973022178</v>
      </c>
      <c r="C45" s="5">
        <v>430.44513110092413</v>
      </c>
      <c r="D45" s="6">
        <v>20.611718339224318</v>
      </c>
      <c r="E45" s="5">
        <v>1.5444134452583489</v>
      </c>
      <c r="F45" s="5">
        <v>4175.1248289235928</v>
      </c>
      <c r="G45" s="5">
        <v>0.55067005526171575</v>
      </c>
      <c r="H45" s="6">
        <v>152.81254359287675</v>
      </c>
      <c r="J45" s="5">
        <v>10.064389886906033</v>
      </c>
      <c r="K45" s="5">
        <v>186.95035778065639</v>
      </c>
      <c r="L45" s="6">
        <v>8.2506754681401322</v>
      </c>
      <c r="M45" s="5">
        <v>0.59489382273721636</v>
      </c>
      <c r="N45" s="5">
        <v>1495.3744710882584</v>
      </c>
      <c r="O45" s="5">
        <v>0.18737299794588524</v>
      </c>
      <c r="P45" s="6">
        <v>43.936514987112105</v>
      </c>
    </row>
    <row r="46" spans="1:16" x14ac:dyDescent="0.2">
      <c r="A46" s="8" t="s">
        <v>105</v>
      </c>
      <c r="B46" s="5">
        <v>16.453793035533881</v>
      </c>
      <c r="C46" s="5">
        <v>181.01072858962857</v>
      </c>
      <c r="D46" s="6">
        <v>29.855656885911053</v>
      </c>
      <c r="E46" s="5">
        <v>0</v>
      </c>
      <c r="F46" s="5">
        <v>2561.9076548338921</v>
      </c>
      <c r="G46" s="5">
        <v>0</v>
      </c>
      <c r="H46" s="6">
        <v>161.7851703132861</v>
      </c>
      <c r="J46" s="5">
        <v>13.428637494937909</v>
      </c>
      <c r="K46" s="5">
        <v>78.616339289092963</v>
      </c>
      <c r="L46" s="6">
        <v>11.950936443034349</v>
      </c>
      <c r="M46" s="5">
        <v>0</v>
      </c>
      <c r="N46" s="5">
        <v>917.58006318385492</v>
      </c>
      <c r="O46" s="5">
        <v>0</v>
      </c>
      <c r="P46" s="6">
        <v>46.516315958329002</v>
      </c>
    </row>
    <row r="47" spans="1:16" x14ac:dyDescent="0.2">
      <c r="A47" s="8" t="s">
        <v>106</v>
      </c>
      <c r="B47" s="5">
        <v>20.656094113485871</v>
      </c>
      <c r="C47" s="5">
        <v>300.44273095769074</v>
      </c>
      <c r="D47" s="6">
        <v>37.013009455680638</v>
      </c>
      <c r="E47" s="5">
        <v>10.590735164739863</v>
      </c>
      <c r="F47" s="5">
        <v>2394.2223677534726</v>
      </c>
      <c r="G47" s="5">
        <v>1.0459843560089139</v>
      </c>
      <c r="H47" s="6">
        <v>153.08635869792511</v>
      </c>
      <c r="J47" s="5">
        <v>16.858313418205839</v>
      </c>
      <c r="K47" s="5">
        <v>130.48788797187811</v>
      </c>
      <c r="L47" s="6">
        <v>14.815956830580067</v>
      </c>
      <c r="M47" s="5">
        <v>4.0794535602450921</v>
      </c>
      <c r="N47" s="5">
        <v>857.52142835213601</v>
      </c>
      <c r="O47" s="5">
        <v>0.35591044531509702</v>
      </c>
      <c r="P47" s="6">
        <v>44.015242041736016</v>
      </c>
    </row>
    <row r="48" spans="1:16" x14ac:dyDescent="0.2">
      <c r="A48" s="8" t="s">
        <v>107</v>
      </c>
      <c r="B48" s="5">
        <v>23.727311530908</v>
      </c>
      <c r="C48" s="5">
        <v>406.18029555182522</v>
      </c>
      <c r="D48" s="6">
        <v>42.623886229736804</v>
      </c>
      <c r="E48" s="5">
        <v>4.4058240435460583</v>
      </c>
      <c r="F48" s="5">
        <v>2629.0645032172101</v>
      </c>
      <c r="G48" s="5">
        <v>0</v>
      </c>
      <c r="H48" s="6">
        <v>161.68194362983513</v>
      </c>
      <c r="J48" s="5">
        <v>19.364864052313955</v>
      </c>
      <c r="K48" s="5">
        <v>176.41168662461254</v>
      </c>
      <c r="L48" s="6">
        <v>17.061937616488898</v>
      </c>
      <c r="M48" s="5">
        <v>1.6970828087644727</v>
      </c>
      <c r="N48" s="5">
        <v>941.63314919830339</v>
      </c>
      <c r="O48" s="5">
        <v>0</v>
      </c>
      <c r="P48" s="6">
        <v>46.486636321972732</v>
      </c>
    </row>
    <row r="49" spans="1:16" x14ac:dyDescent="0.2">
      <c r="A49" s="8" t="s">
        <v>72</v>
      </c>
      <c r="B49" s="5">
        <v>16.348600561428974</v>
      </c>
      <c r="C49" s="5">
        <v>407.29457840454455</v>
      </c>
      <c r="D49" s="6">
        <v>25.400527151221791</v>
      </c>
      <c r="E49" s="5">
        <v>0</v>
      </c>
      <c r="F49" s="5">
        <v>4379.3970886758325</v>
      </c>
      <c r="G49" s="5">
        <v>0</v>
      </c>
      <c r="H49" s="6">
        <v>173.96803059877851</v>
      </c>
      <c r="J49" s="5">
        <v>13.342785460765619</v>
      </c>
      <c r="K49" s="5">
        <v>176.89564047362444</v>
      </c>
      <c r="L49" s="6">
        <v>10.167590241401474</v>
      </c>
      <c r="M49" s="5">
        <v>0</v>
      </c>
      <c r="N49" s="5">
        <v>1568.5371991266825</v>
      </c>
      <c r="O49" s="5">
        <v>0</v>
      </c>
      <c r="P49" s="6">
        <v>50.019120184567804</v>
      </c>
    </row>
    <row r="50" spans="1:16" x14ac:dyDescent="0.2">
      <c r="A50" s="8" t="s">
        <v>73</v>
      </c>
      <c r="B50" s="5">
        <v>15.059936534343633</v>
      </c>
      <c r="C50" s="5">
        <v>454.23164190498653</v>
      </c>
      <c r="D50" s="6">
        <v>26.906460248274115</v>
      </c>
      <c r="E50" s="5">
        <v>0</v>
      </c>
      <c r="F50" s="5">
        <v>4285.6042808728271</v>
      </c>
      <c r="G50" s="5">
        <v>0</v>
      </c>
      <c r="H50" s="6">
        <v>166.99275877627247</v>
      </c>
      <c r="J50" s="5">
        <v>12.291052159202646</v>
      </c>
      <c r="K50" s="5">
        <v>197.28128356857124</v>
      </c>
      <c r="L50" s="6">
        <v>10.770400985077563</v>
      </c>
      <c r="M50" s="5">
        <v>0</v>
      </c>
      <c r="N50" s="5">
        <v>1534.9441028463823</v>
      </c>
      <c r="O50" s="5">
        <v>0</v>
      </c>
      <c r="P50" s="6">
        <v>48.013596765068861</v>
      </c>
    </row>
    <row r="51" spans="1:16" x14ac:dyDescent="0.2">
      <c r="A51" s="8" t="s">
        <v>74</v>
      </c>
      <c r="B51" s="5">
        <v>13.875692826226823</v>
      </c>
      <c r="C51" s="5">
        <v>457.05809464486538</v>
      </c>
      <c r="D51" s="6">
        <v>28.851183668259239</v>
      </c>
      <c r="E51" s="5">
        <v>0</v>
      </c>
      <c r="F51" s="5">
        <v>4459.7031479942052</v>
      </c>
      <c r="G51" s="5">
        <v>1.2829850071653246</v>
      </c>
      <c r="H51" s="6">
        <v>166.41163738276299</v>
      </c>
      <c r="J51" s="5">
        <v>11.324540703295927</v>
      </c>
      <c r="K51" s="5">
        <v>198.50886476949918</v>
      </c>
      <c r="L51" s="6">
        <v>11.548855335632826</v>
      </c>
      <c r="M51" s="5">
        <v>0</v>
      </c>
      <c r="N51" s="5">
        <v>1597.2998435742149</v>
      </c>
      <c r="O51" s="5">
        <v>0.43655314977666088</v>
      </c>
      <c r="P51" s="6">
        <v>47.846513303103308</v>
      </c>
    </row>
    <row r="52" spans="1:16" x14ac:dyDescent="0.2">
      <c r="A52" s="8" t="s">
        <v>90</v>
      </c>
      <c r="B52" s="5">
        <v>15.466750461042157</v>
      </c>
      <c r="C52" s="5">
        <v>59.716212566075406</v>
      </c>
      <c r="D52" s="6">
        <v>31.99289273142541</v>
      </c>
      <c r="E52" s="5">
        <v>0</v>
      </c>
      <c r="F52" s="5">
        <v>2546.7951637004458</v>
      </c>
      <c r="G52" s="5">
        <v>4.9116253788110313</v>
      </c>
      <c r="H52" s="6">
        <v>155.32597101088788</v>
      </c>
      <c r="J52" s="5">
        <v>12.623070237813995</v>
      </c>
      <c r="K52" s="5">
        <v>25.935866148561388</v>
      </c>
      <c r="L52" s="6">
        <v>12.806451692660968</v>
      </c>
      <c r="M52" s="5">
        <v>0</v>
      </c>
      <c r="N52" s="5">
        <v>912.16733078386835</v>
      </c>
      <c r="O52" s="5">
        <v>1.6712475342018105</v>
      </c>
      <c r="P52" s="6">
        <v>44.6591732115225</v>
      </c>
    </row>
    <row r="53" spans="1:16" x14ac:dyDescent="0.2">
      <c r="A53" s="8" t="s">
        <v>91</v>
      </c>
      <c r="B53" s="5">
        <v>15.675421326656853</v>
      </c>
      <c r="C53" s="5">
        <v>51.049152323907286</v>
      </c>
      <c r="D53" s="6">
        <v>25.134525288997061</v>
      </c>
      <c r="E53" s="5">
        <v>3.6950807103641408</v>
      </c>
      <c r="F53" s="5">
        <v>2486.5681276780233</v>
      </c>
      <c r="G53" s="5">
        <v>3.604444096217204</v>
      </c>
      <c r="H53" s="6">
        <v>167.42552053968097</v>
      </c>
      <c r="J53" s="5">
        <v>12.793375370742496</v>
      </c>
      <c r="K53" s="5">
        <v>22.171600052588456</v>
      </c>
      <c r="L53" s="6">
        <v>10.061112217443586</v>
      </c>
      <c r="M53" s="5">
        <v>1.4233110284424919</v>
      </c>
      <c r="N53" s="5">
        <v>890.59624588759641</v>
      </c>
      <c r="O53" s="5">
        <v>1.2264612716512797</v>
      </c>
      <c r="P53" s="6">
        <v>48.138024009435036</v>
      </c>
    </row>
    <row r="54" spans="1:16" x14ac:dyDescent="0.2">
      <c r="A54" s="8" t="s">
        <v>92</v>
      </c>
      <c r="B54" s="5">
        <v>5.7246807390328183</v>
      </c>
      <c r="C54" s="5">
        <v>43.038478380978681</v>
      </c>
      <c r="D54" s="6">
        <v>24.806076095523277</v>
      </c>
      <c r="E54" s="5">
        <v>19.905780579577087</v>
      </c>
      <c r="F54" s="5">
        <v>2182.7624365117754</v>
      </c>
      <c r="G54" s="5">
        <v>8.1637866282568758</v>
      </c>
      <c r="H54" s="6">
        <v>154.06786376530269</v>
      </c>
      <c r="J54" s="5">
        <v>4.6721544541556579</v>
      </c>
      <c r="K54" s="5">
        <v>18.692414782530076</v>
      </c>
      <c r="L54" s="6">
        <v>9.9296371187388104</v>
      </c>
      <c r="M54" s="5">
        <v>7.6675231881136341</v>
      </c>
      <c r="N54" s="5">
        <v>781.78434364359657</v>
      </c>
      <c r="O54" s="5">
        <v>2.7778397617789778</v>
      </c>
      <c r="P54" s="6">
        <v>44.297443431025442</v>
      </c>
    </row>
    <row r="55" spans="1:16" x14ac:dyDescent="0.2">
      <c r="A55" s="8" t="s">
        <v>102</v>
      </c>
      <c r="B55" s="5">
        <v>14.668879706543944</v>
      </c>
      <c r="C55" s="5">
        <v>74.648268352116204</v>
      </c>
      <c r="D55" s="6">
        <v>15.149641527094122</v>
      </c>
      <c r="E55" s="5">
        <v>26.591415048108221</v>
      </c>
      <c r="F55" s="5">
        <v>10804.125107129319</v>
      </c>
      <c r="G55" s="5">
        <v>5.2080261294420893</v>
      </c>
      <c r="H55" s="6">
        <v>165.18353243817276</v>
      </c>
      <c r="J55" s="5">
        <v>11.971894116488638</v>
      </c>
      <c r="K55" s="5">
        <v>32.421136790283498</v>
      </c>
      <c r="L55" s="6">
        <v>6.064257896482415</v>
      </c>
      <c r="M55" s="5">
        <v>10.242767957329479</v>
      </c>
      <c r="N55" s="5">
        <v>3869.635886266467</v>
      </c>
      <c r="O55" s="5">
        <v>1.7721019327812955</v>
      </c>
      <c r="P55" s="6">
        <v>47.493409755219879</v>
      </c>
    </row>
    <row r="56" spans="1:16" x14ac:dyDescent="0.2">
      <c r="A56" s="8" t="s">
        <v>103</v>
      </c>
      <c r="B56" s="5">
        <v>6.0006782897756201</v>
      </c>
      <c r="C56" s="5">
        <v>147.02732144150198</v>
      </c>
      <c r="D56" s="6">
        <v>14.185864067763459</v>
      </c>
      <c r="E56" s="5">
        <v>21.180171218737964</v>
      </c>
      <c r="F56" s="5">
        <v>10289.493974762619</v>
      </c>
      <c r="G56" s="5">
        <v>0.74364884185770297</v>
      </c>
      <c r="H56" s="6">
        <v>195.36660840902647</v>
      </c>
      <c r="J56" s="5">
        <v>4.8974077468409183</v>
      </c>
      <c r="K56" s="5">
        <v>63.85671102079602</v>
      </c>
      <c r="L56" s="6">
        <v>5.6784669153727254</v>
      </c>
      <c r="M56" s="5">
        <v>8.1584067150076383</v>
      </c>
      <c r="N56" s="5">
        <v>3685.3141500546158</v>
      </c>
      <c r="O56" s="5">
        <v>0.25303666249227885</v>
      </c>
      <c r="P56" s="6">
        <v>56.171618615375088</v>
      </c>
    </row>
    <row r="57" spans="1:16" x14ac:dyDescent="0.2">
      <c r="A57" s="8" t="s">
        <v>104</v>
      </c>
      <c r="B57" s="5">
        <v>18.672248127253706</v>
      </c>
      <c r="C57" s="5">
        <v>100.47819103899511</v>
      </c>
      <c r="D57" s="6">
        <v>0</v>
      </c>
      <c r="E57" s="5">
        <v>6.7837369402973708</v>
      </c>
      <c r="F57" s="5">
        <v>10145.504671453427</v>
      </c>
      <c r="G57" s="5">
        <v>0</v>
      </c>
      <c r="H57" s="6">
        <v>200.36973312593159</v>
      </c>
      <c r="J57" s="5">
        <v>15.239212671200793</v>
      </c>
      <c r="K57" s="5">
        <v>43.639554513834177</v>
      </c>
      <c r="L57" s="6">
        <v>0</v>
      </c>
      <c r="M57" s="5">
        <v>2.6130329370333194</v>
      </c>
      <c r="N57" s="5">
        <v>3633.7425355278565</v>
      </c>
      <c r="O57" s="5">
        <v>0</v>
      </c>
      <c r="P57" s="6">
        <v>57.610112203259717</v>
      </c>
    </row>
    <row r="58" spans="1:16" x14ac:dyDescent="0.2">
      <c r="A58" s="8" t="s">
        <v>99</v>
      </c>
      <c r="B58" s="5">
        <v>42.393303564316525</v>
      </c>
      <c r="C58" s="5">
        <v>105.6801529250687</v>
      </c>
      <c r="D58" s="6">
        <v>25.912334953182977</v>
      </c>
      <c r="E58" s="5">
        <v>31.857103867903266</v>
      </c>
      <c r="F58" s="5">
        <v>1834.021482799662</v>
      </c>
      <c r="G58" s="5">
        <v>1.3550002450872922</v>
      </c>
      <c r="H58" s="6">
        <v>151.85075401879919</v>
      </c>
      <c r="J58" s="5">
        <v>34.598970860313493</v>
      </c>
      <c r="K58" s="5">
        <v>45.898863692858853</v>
      </c>
      <c r="L58" s="6">
        <v>10.372462052986824</v>
      </c>
      <c r="M58" s="5">
        <v>12.271062751686497</v>
      </c>
      <c r="N58" s="5">
        <v>656.87830117240264</v>
      </c>
      <c r="O58" s="5">
        <v>0.46105731683330636</v>
      </c>
      <c r="P58" s="6">
        <v>43.65998217742019</v>
      </c>
    </row>
    <row r="59" spans="1:16" x14ac:dyDescent="0.2">
      <c r="A59" s="8" t="s">
        <v>100</v>
      </c>
      <c r="B59" s="5">
        <v>24.70234334885053</v>
      </c>
      <c r="C59" s="5">
        <v>52.044591108605239</v>
      </c>
      <c r="D59" s="6">
        <v>24.171368201091848</v>
      </c>
      <c r="E59" s="5">
        <v>36.295583097184924</v>
      </c>
      <c r="F59" s="5">
        <v>1995.2952653898519</v>
      </c>
      <c r="G59" s="5">
        <v>10.467222393541036</v>
      </c>
      <c r="H59" s="6">
        <v>152.47719304864262</v>
      </c>
      <c r="J59" s="5">
        <v>20.160628822230773</v>
      </c>
      <c r="K59" s="5">
        <v>22.603937703782357</v>
      </c>
      <c r="L59" s="6">
        <v>9.6755695651348663</v>
      </c>
      <c r="M59" s="5">
        <v>13.980724036981387</v>
      </c>
      <c r="N59" s="5">
        <v>714.64057349310451</v>
      </c>
      <c r="O59" s="5">
        <v>3.5616152018870131</v>
      </c>
      <c r="P59" s="6">
        <v>43.840095322428468</v>
      </c>
    </row>
    <row r="60" spans="1:16" x14ac:dyDescent="0.2">
      <c r="A60" s="8" t="s">
        <v>101</v>
      </c>
      <c r="B60" s="5">
        <v>3.4054635149164167</v>
      </c>
      <c r="C60" s="5">
        <v>93.472477265909703</v>
      </c>
      <c r="D60" s="6">
        <v>28.251647522203584</v>
      </c>
      <c r="E60" s="5">
        <v>39.167662322950903</v>
      </c>
      <c r="F60" s="5">
        <v>1946.1672014947012</v>
      </c>
      <c r="G60" s="5">
        <v>6.73081016542322</v>
      </c>
      <c r="H60" s="6">
        <v>162.12973415582064</v>
      </c>
      <c r="J60" s="5">
        <v>2.7793430332622266</v>
      </c>
      <c r="K60" s="5">
        <v>40.596842210323175</v>
      </c>
      <c r="L60" s="6">
        <v>11.308866699502897</v>
      </c>
      <c r="M60" s="5">
        <v>15.087022479970051</v>
      </c>
      <c r="N60" s="5">
        <v>697.04472772249039</v>
      </c>
      <c r="O60" s="5">
        <v>2.2902499731905595</v>
      </c>
      <c r="P60" s="6">
        <v>46.615384621644161</v>
      </c>
    </row>
    <row r="61" spans="1:16" x14ac:dyDescent="0.2">
      <c r="A61" s="8" t="s">
        <v>75</v>
      </c>
      <c r="B61" s="5">
        <v>11.264944457293323</v>
      </c>
      <c r="C61" s="5">
        <v>40.648832187489496</v>
      </c>
      <c r="D61" s="6">
        <v>22.897730168680326</v>
      </c>
      <c r="E61" s="5">
        <v>20.251238307448773</v>
      </c>
      <c r="F61" s="5">
        <v>3067.915980851049</v>
      </c>
      <c r="G61" s="5">
        <v>0</v>
      </c>
      <c r="H61" s="6">
        <v>148.22624576376674</v>
      </c>
      <c r="J61" s="5">
        <v>9.1937983655750841</v>
      </c>
      <c r="K61" s="5">
        <v>17.654546820824077</v>
      </c>
      <c r="L61" s="6">
        <v>9.1657443338580311</v>
      </c>
      <c r="M61" s="5">
        <v>7.8005903204664753</v>
      </c>
      <c r="N61" s="5">
        <v>1098.8134307809723</v>
      </c>
      <c r="O61" s="5">
        <v>0</v>
      </c>
      <c r="P61" s="6">
        <v>42.617867063543059</v>
      </c>
    </row>
    <row r="62" spans="1:16" x14ac:dyDescent="0.2">
      <c r="A62" s="8" t="s">
        <v>76</v>
      </c>
      <c r="B62" s="5">
        <v>10.424409492762244</v>
      </c>
      <c r="C62" s="5">
        <v>58.732295674138314</v>
      </c>
      <c r="D62" s="6">
        <v>26.71516161039159</v>
      </c>
      <c r="E62" s="5">
        <v>18.088950400220526</v>
      </c>
      <c r="F62" s="5">
        <v>2867.1505553902871</v>
      </c>
      <c r="G62" s="5">
        <v>0</v>
      </c>
      <c r="H62" s="6">
        <v>140.43837133069613</v>
      </c>
      <c r="J62" s="5">
        <v>8.5078021751445707</v>
      </c>
      <c r="K62" s="5">
        <v>25.50853267053224</v>
      </c>
      <c r="L62" s="6">
        <v>10.693825953695422</v>
      </c>
      <c r="M62" s="5">
        <v>6.9676969505345072</v>
      </c>
      <c r="N62" s="5">
        <v>1026.9067203920049</v>
      </c>
      <c r="O62" s="5">
        <v>0</v>
      </c>
      <c r="P62" s="6">
        <v>40.378704926055384</v>
      </c>
    </row>
    <row r="63" spans="1:16" x14ac:dyDescent="0.2">
      <c r="A63" s="8" t="s">
        <v>77</v>
      </c>
      <c r="B63" s="5">
        <v>9.9192947988697622</v>
      </c>
      <c r="C63" s="5">
        <v>82.290712348954102</v>
      </c>
      <c r="D63" s="6">
        <v>23.724357688498422</v>
      </c>
      <c r="E63" s="5">
        <v>9.8720596223699317</v>
      </c>
      <c r="F63" s="5">
        <v>3115.3826014236733</v>
      </c>
      <c r="G63" s="5">
        <v>0</v>
      </c>
      <c r="H63" s="6">
        <v>147.13318071815317</v>
      </c>
      <c r="J63" s="5">
        <v>8.0955566763103519</v>
      </c>
      <c r="K63" s="5">
        <v>35.740392919103506</v>
      </c>
      <c r="L63" s="6">
        <v>9.4966354942555462</v>
      </c>
      <c r="M63" s="5">
        <v>3.8026263660628552</v>
      </c>
      <c r="N63" s="5">
        <v>1115.814209330493</v>
      </c>
      <c r="O63" s="5">
        <v>0</v>
      </c>
      <c r="P63" s="6">
        <v>42.303590057026902</v>
      </c>
    </row>
    <row r="64" spans="1:16" x14ac:dyDescent="0.2">
      <c r="A64" s="8" t="s">
        <v>80</v>
      </c>
      <c r="B64" s="5">
        <v>33.373912828574078</v>
      </c>
      <c r="C64" s="5">
        <v>222.05673287989615</v>
      </c>
      <c r="D64" s="6">
        <v>38.420706121647044</v>
      </c>
      <c r="E64" s="5">
        <v>21.704121387339686</v>
      </c>
      <c r="F64" s="5">
        <v>3977.3562159356752</v>
      </c>
      <c r="G64" s="5">
        <v>0</v>
      </c>
      <c r="H64" s="6">
        <v>166.58170074732217</v>
      </c>
      <c r="J64" s="5">
        <v>27.237864010730664</v>
      </c>
      <c r="K64" s="5">
        <v>96.443385370217527</v>
      </c>
      <c r="L64" s="6">
        <v>15.379444462097389</v>
      </c>
      <c r="M64" s="5">
        <v>8.3602274901894731</v>
      </c>
      <c r="N64" s="5">
        <v>1424.5411074973281</v>
      </c>
      <c r="O64" s="5">
        <v>0</v>
      </c>
      <c r="P64" s="6">
        <v>47.895409757478284</v>
      </c>
    </row>
    <row r="65" spans="1:16" x14ac:dyDescent="0.2">
      <c r="A65" s="8" t="s">
        <v>78</v>
      </c>
      <c r="B65" s="5">
        <v>41.352341316706223</v>
      </c>
      <c r="C65" s="5">
        <v>130.58040864903802</v>
      </c>
      <c r="D65" s="6">
        <v>34.22558131388643</v>
      </c>
      <c r="E65" s="5">
        <v>73.652996152082935</v>
      </c>
      <c r="F65" s="5">
        <v>3351.4686265046321</v>
      </c>
      <c r="G65" s="5">
        <v>0.29824678526448467</v>
      </c>
      <c r="H65" s="6">
        <v>144.80265318445785</v>
      </c>
      <c r="J65" s="5">
        <v>33.74939747386783</v>
      </c>
      <c r="K65" s="5">
        <v>56.713509695520791</v>
      </c>
      <c r="L65" s="6">
        <v>13.700175768069663</v>
      </c>
      <c r="M65" s="5">
        <v>28.370455185743758</v>
      </c>
      <c r="N65" s="5">
        <v>1200.3714451863095</v>
      </c>
      <c r="O65" s="5">
        <v>0.10148253704510878</v>
      </c>
      <c r="P65" s="6">
        <v>41.633519030757725</v>
      </c>
    </row>
    <row r="66" spans="1:16" x14ac:dyDescent="0.2">
      <c r="A66" s="8" t="s">
        <v>79</v>
      </c>
      <c r="B66" s="5">
        <v>30.374821973490658</v>
      </c>
      <c r="C66" s="5">
        <v>116.06796301694452</v>
      </c>
      <c r="D66" s="6">
        <v>27.225205007628315</v>
      </c>
      <c r="E66" s="5">
        <v>68.712357210136588</v>
      </c>
      <c r="F66" s="5">
        <v>3340.6403718593788</v>
      </c>
      <c r="G66" s="5">
        <v>0</v>
      </c>
      <c r="H66" s="6">
        <v>132.4830434825748</v>
      </c>
      <c r="J66" s="5">
        <v>24.790178919498334</v>
      </c>
      <c r="K66" s="5">
        <v>50.410483578689011</v>
      </c>
      <c r="L66" s="6">
        <v>10.897991490794755</v>
      </c>
      <c r="M66" s="5">
        <v>26.467366608029934</v>
      </c>
      <c r="N66" s="5">
        <v>1196.4931669966895</v>
      </c>
      <c r="O66" s="5">
        <v>0</v>
      </c>
      <c r="P66" s="6">
        <v>38.091396744355393</v>
      </c>
    </row>
    <row r="67" spans="1:16" x14ac:dyDescent="0.2">
      <c r="A67" s="8" t="s">
        <v>277</v>
      </c>
      <c r="B67" s="5">
        <v>13.434471906327733</v>
      </c>
      <c r="C67" s="5">
        <v>291.20142206464055</v>
      </c>
      <c r="D67" s="6">
        <v>36.225465580539847</v>
      </c>
      <c r="E67" s="5">
        <v>1.6042941807977467</v>
      </c>
      <c r="F67" s="5">
        <v>2611.6625873302219</v>
      </c>
      <c r="G67" s="5">
        <v>0.93519148516012229</v>
      </c>
      <c r="H67" s="6">
        <v>159.63140377627519</v>
      </c>
      <c r="J67" s="5">
        <v>10.964441620019979</v>
      </c>
      <c r="K67" s="5">
        <v>126.47421496436019</v>
      </c>
      <c r="L67" s="6">
        <v>14.500710482664337</v>
      </c>
      <c r="M67" s="5">
        <v>0.61795933008741288</v>
      </c>
      <c r="N67" s="5">
        <v>935.40042997871149</v>
      </c>
      <c r="O67" s="5">
        <v>0.31821165969272824</v>
      </c>
      <c r="P67" s="6">
        <v>45.897067083156614</v>
      </c>
    </row>
    <row r="68" spans="1:16" x14ac:dyDescent="0.2">
      <c r="A68" s="8" t="s">
        <v>116</v>
      </c>
      <c r="B68" s="5">
        <v>25.965583360844438</v>
      </c>
      <c r="C68" s="5">
        <v>824.26791451653787</v>
      </c>
      <c r="D68" s="6">
        <v>41.261293057204334</v>
      </c>
      <c r="E68" s="5">
        <v>0.76502525212966466</v>
      </c>
      <c r="F68" s="5">
        <v>2611.1585276134938</v>
      </c>
      <c r="G68" s="5">
        <v>0</v>
      </c>
      <c r="H68" s="6">
        <v>161.64612504520125</v>
      </c>
      <c r="J68" s="5">
        <v>21.191612508091676</v>
      </c>
      <c r="K68" s="5">
        <v>357.9949461429776</v>
      </c>
      <c r="L68" s="6">
        <v>16.516504485847157</v>
      </c>
      <c r="M68" s="5">
        <v>0.29468067513086732</v>
      </c>
      <c r="N68" s="5">
        <v>935.21989453050708</v>
      </c>
      <c r="O68" s="5">
        <v>0</v>
      </c>
      <c r="P68" s="6">
        <v>46.476337797103092</v>
      </c>
    </row>
    <row r="69" spans="1:16" x14ac:dyDescent="0.2">
      <c r="A69" s="8" t="s">
        <v>117</v>
      </c>
      <c r="B69" s="5">
        <v>24.391200127419051</v>
      </c>
      <c r="C69" s="5">
        <v>966.8880454803168</v>
      </c>
      <c r="D69" s="6">
        <v>41.736050215037501</v>
      </c>
      <c r="E69" s="5">
        <v>0</v>
      </c>
      <c r="F69" s="5">
        <v>2729.8901030555003</v>
      </c>
      <c r="G69" s="5">
        <v>0</v>
      </c>
      <c r="H69" s="6">
        <v>164.53833945674444</v>
      </c>
      <c r="J69" s="5">
        <v>19.90669165889177</v>
      </c>
      <c r="K69" s="5">
        <v>419.93753204750033</v>
      </c>
      <c r="L69" s="6">
        <v>16.706545275799336</v>
      </c>
      <c r="M69" s="5">
        <v>0</v>
      </c>
      <c r="N69" s="5">
        <v>977.74513008707856</v>
      </c>
      <c r="O69" s="5">
        <v>0</v>
      </c>
      <c r="P69" s="6">
        <v>47.307904492159615</v>
      </c>
    </row>
    <row r="70" spans="1:16" x14ac:dyDescent="0.2">
      <c r="A70" s="8" t="s">
        <v>122</v>
      </c>
      <c r="B70" s="5">
        <v>27.242913664879218</v>
      </c>
      <c r="C70" s="5">
        <v>806.19387907299199</v>
      </c>
      <c r="D70" s="6">
        <v>16.58930149876716</v>
      </c>
      <c r="E70" s="5">
        <v>3.5313142247538964</v>
      </c>
      <c r="F70" s="5">
        <v>4168.719678318178</v>
      </c>
      <c r="G70" s="5">
        <v>7.4849283278690182</v>
      </c>
      <c r="H70" s="6">
        <v>161.28846973939662</v>
      </c>
      <c r="J70" s="5">
        <v>22.234095878165579</v>
      </c>
      <c r="K70" s="5">
        <v>350.14505506843102</v>
      </c>
      <c r="L70" s="6">
        <v>6.6405401362868357</v>
      </c>
      <c r="M70" s="5">
        <v>1.3602296877820443</v>
      </c>
      <c r="N70" s="5">
        <v>1493.0803843025269</v>
      </c>
      <c r="O70" s="5">
        <v>2.546848964824044</v>
      </c>
      <c r="P70" s="6">
        <v>46.373505088908857</v>
      </c>
    </row>
    <row r="71" spans="1:16" x14ac:dyDescent="0.2">
      <c r="A71" s="8" t="s">
        <v>114</v>
      </c>
      <c r="B71" s="5">
        <v>27.239822892818761</v>
      </c>
      <c r="C71" s="5">
        <v>397.28497149731515</v>
      </c>
      <c r="D71" s="6">
        <v>12.939792079666933</v>
      </c>
      <c r="E71" s="5">
        <v>18.607589036524079</v>
      </c>
      <c r="F71" s="5">
        <v>3810.8597704082226</v>
      </c>
      <c r="G71" s="5">
        <v>17.076433189282195</v>
      </c>
      <c r="H71" s="6">
        <v>167.81836646626101</v>
      </c>
      <c r="J71" s="5">
        <v>22.231573368158937</v>
      </c>
      <c r="K71" s="5">
        <v>172.54828129275938</v>
      </c>
      <c r="L71" s="6">
        <v>5.1796761103305338</v>
      </c>
      <c r="M71" s="5">
        <v>7.1674717724366994</v>
      </c>
      <c r="N71" s="5">
        <v>1364.908271505481</v>
      </c>
      <c r="O71" s="5">
        <v>5.810489330816659</v>
      </c>
      <c r="P71" s="6">
        <v>48.250974690936644</v>
      </c>
    </row>
    <row r="72" spans="1:16" x14ac:dyDescent="0.2">
      <c r="A72" s="8" t="s">
        <v>123</v>
      </c>
      <c r="B72" s="5">
        <v>57.598469778863198</v>
      </c>
      <c r="C72" s="5">
        <v>456.8681738529404</v>
      </c>
      <c r="D72" s="6">
        <v>19.983331724454715</v>
      </c>
      <c r="E72" s="5">
        <v>4.2229950377863332</v>
      </c>
      <c r="F72" s="5">
        <v>4912.6655493871976</v>
      </c>
      <c r="G72" s="5">
        <v>9.3092388329580142</v>
      </c>
      <c r="H72" s="6">
        <v>195.42654832801503</v>
      </c>
      <c r="J72" s="5">
        <v>47.008551113600014</v>
      </c>
      <c r="K72" s="5">
        <v>198.42637862333336</v>
      </c>
      <c r="L72" s="6">
        <v>7.9991382628640046</v>
      </c>
      <c r="M72" s="5">
        <v>1.6266587610604244</v>
      </c>
      <c r="N72" s="5">
        <v>1759.5341333644303</v>
      </c>
      <c r="O72" s="5">
        <v>3.1675954994440136</v>
      </c>
      <c r="P72" s="6">
        <v>56.188852483008262</v>
      </c>
    </row>
    <row r="73" spans="1:16" x14ac:dyDescent="0.2">
      <c r="A73" s="8" t="s">
        <v>124</v>
      </c>
      <c r="B73" s="5">
        <v>32.649272997720288</v>
      </c>
      <c r="C73" s="5">
        <v>586.48531004480674</v>
      </c>
      <c r="D73" s="6">
        <v>32.429128583606463</v>
      </c>
      <c r="E73" s="5">
        <v>20.13469757305112</v>
      </c>
      <c r="F73" s="5">
        <v>4041.7037295150394</v>
      </c>
      <c r="G73" s="5">
        <v>0</v>
      </c>
      <c r="H73" s="6">
        <v>172.20731411588943</v>
      </c>
      <c r="J73" s="5">
        <v>26.646454748324508</v>
      </c>
      <c r="K73" s="5">
        <v>254.72152110431995</v>
      </c>
      <c r="L73" s="6">
        <v>12.981072769112609</v>
      </c>
      <c r="M73" s="5">
        <v>7.7556999038469643</v>
      </c>
      <c r="N73" s="5">
        <v>1447.5879942438003</v>
      </c>
      <c r="O73" s="5">
        <v>0</v>
      </c>
      <c r="P73" s="6">
        <v>49.512880681450753</v>
      </c>
    </row>
    <row r="74" spans="1:16" x14ac:dyDescent="0.2">
      <c r="A74" s="8" t="s">
        <v>125</v>
      </c>
      <c r="B74" s="5">
        <v>20.518201149687894</v>
      </c>
      <c r="C74" s="5">
        <v>204.30786580291843</v>
      </c>
      <c r="D74" s="6">
        <v>28.228959973042326</v>
      </c>
      <c r="E74" s="5">
        <v>0.63163332080008516</v>
      </c>
      <c r="F74" s="5">
        <v>3574.778535361359</v>
      </c>
      <c r="G74" s="5">
        <v>0</v>
      </c>
      <c r="H74" s="6">
        <v>162.73601930576041</v>
      </c>
      <c r="J74" s="5">
        <v>16.745773129170558</v>
      </c>
      <c r="K74" s="5">
        <v>88.734720988869682</v>
      </c>
      <c r="L74" s="6">
        <v>11.299785088633957</v>
      </c>
      <c r="M74" s="5">
        <v>0.24329933278721819</v>
      </c>
      <c r="N74" s="5">
        <v>1280.3527512617707</v>
      </c>
      <c r="O74" s="5">
        <v>0</v>
      </c>
      <c r="P74" s="6">
        <v>46.789703142561926</v>
      </c>
    </row>
    <row r="75" spans="1:16" x14ac:dyDescent="0.2">
      <c r="A75" s="8" t="s">
        <v>115</v>
      </c>
      <c r="B75" s="5">
        <v>49.484567837770307</v>
      </c>
      <c r="C75" s="5">
        <v>359.77794439398571</v>
      </c>
      <c r="D75" s="6">
        <v>36.775167758674478</v>
      </c>
      <c r="E75" s="5">
        <v>6.8183591746482382</v>
      </c>
      <c r="F75" s="5">
        <v>4610.6957008505469</v>
      </c>
      <c r="G75" s="5">
        <v>0</v>
      </c>
      <c r="H75" s="6">
        <v>201.90065422477767</v>
      </c>
      <c r="J75" s="5">
        <v>40.386452026714664</v>
      </c>
      <c r="K75" s="5">
        <v>156.25827908429633</v>
      </c>
      <c r="L75" s="6">
        <v>14.720751053822719</v>
      </c>
      <c r="M75" s="5">
        <v>2.6263691025581188</v>
      </c>
      <c r="N75" s="5">
        <v>1651.3797616886704</v>
      </c>
      <c r="O75" s="5">
        <v>0</v>
      </c>
      <c r="P75" s="6">
        <v>58.050281159433496</v>
      </c>
    </row>
    <row r="76" spans="1:16" x14ac:dyDescent="0.2">
      <c r="A76" s="12" t="s">
        <v>263</v>
      </c>
      <c r="B76" s="13">
        <f>MAX(B4:B75)</f>
        <v>211.65746458694869</v>
      </c>
      <c r="C76" s="13">
        <f t="shared" ref="C76:P76" si="0">MAX(C4:C75)</f>
        <v>1162.0598500254544</v>
      </c>
      <c r="D76" s="14">
        <f t="shared" si="0"/>
        <v>75.307491504302575</v>
      </c>
      <c r="E76" s="13">
        <f t="shared" si="0"/>
        <v>73.652996152082935</v>
      </c>
      <c r="F76" s="13">
        <f t="shared" si="0"/>
        <v>13161.825657608435</v>
      </c>
      <c r="G76" s="13">
        <f t="shared" si="0"/>
        <v>30.508107969142031</v>
      </c>
      <c r="H76" s="14">
        <f t="shared" si="0"/>
        <v>201.90065422477767</v>
      </c>
      <c r="J76" s="13">
        <f t="shared" si="0"/>
        <v>172.74262286498779</v>
      </c>
      <c r="K76" s="13">
        <f t="shared" si="0"/>
        <v>504.70429104205101</v>
      </c>
      <c r="L76" s="14">
        <f t="shared" si="0"/>
        <v>30.1448749927515</v>
      </c>
      <c r="M76" s="13">
        <f t="shared" si="0"/>
        <v>28.370455185743758</v>
      </c>
      <c r="N76" s="13">
        <f t="shared" si="0"/>
        <v>4714.0765576526119</v>
      </c>
      <c r="O76" s="13">
        <f t="shared" si="0"/>
        <v>10.380799894989888</v>
      </c>
      <c r="P76" s="14">
        <f t="shared" si="0"/>
        <v>58.050281159433496</v>
      </c>
    </row>
    <row r="77" spans="1:16" x14ac:dyDescent="0.2">
      <c r="A77" s="12" t="s">
        <v>264</v>
      </c>
      <c r="B77" s="13">
        <f>MIN(B4:B76)</f>
        <v>3.0569099159501021</v>
      </c>
      <c r="C77" s="13">
        <f t="shared" ref="C77:P77" si="1">MIN(C4:C76)</f>
        <v>40.648832187489496</v>
      </c>
      <c r="D77" s="14">
        <f t="shared" si="1"/>
        <v>0</v>
      </c>
      <c r="E77" s="13">
        <f t="shared" si="1"/>
        <v>0</v>
      </c>
      <c r="F77" s="13">
        <f t="shared" si="1"/>
        <v>1834.021482799662</v>
      </c>
      <c r="G77" s="13">
        <f t="shared" si="1"/>
        <v>0</v>
      </c>
      <c r="H77" s="14">
        <f t="shared" si="1"/>
        <v>119.78350358020889</v>
      </c>
      <c r="J77" s="13">
        <f t="shared" si="1"/>
        <v>2.4948736760771508</v>
      </c>
      <c r="K77" s="13">
        <f t="shared" si="1"/>
        <v>17.654546820824077</v>
      </c>
      <c r="L77" s="14">
        <f t="shared" si="1"/>
        <v>0</v>
      </c>
      <c r="M77" s="13">
        <f t="shared" si="1"/>
        <v>0</v>
      </c>
      <c r="N77" s="13">
        <f t="shared" si="1"/>
        <v>656.87830117240264</v>
      </c>
      <c r="O77" s="13">
        <f t="shared" si="1"/>
        <v>0</v>
      </c>
      <c r="P77" s="14">
        <f t="shared" si="1"/>
        <v>34.440037293548258</v>
      </c>
    </row>
    <row r="78" spans="1:16" x14ac:dyDescent="0.2">
      <c r="A78" s="12" t="s">
        <v>265</v>
      </c>
      <c r="B78" s="13">
        <f>AVERAGE(B4:B77)</f>
        <v>40.097399788333277</v>
      </c>
      <c r="C78" s="13">
        <f t="shared" ref="C78:P78" si="2">AVERAGE(C4:C77)</f>
        <v>322.87409653866035</v>
      </c>
      <c r="D78" s="14">
        <f t="shared" si="2"/>
        <v>30.444718203975171</v>
      </c>
      <c r="E78" s="13">
        <f t="shared" si="2"/>
        <v>14.269273769808891</v>
      </c>
      <c r="F78" s="13">
        <f t="shared" si="2"/>
        <v>4954.1708057780261</v>
      </c>
      <c r="G78" s="13">
        <f t="shared" si="2"/>
        <v>3.777185324535373</v>
      </c>
      <c r="H78" s="14">
        <f t="shared" si="2"/>
        <v>158.81203993713757</v>
      </c>
      <c r="J78" s="13">
        <f t="shared" si="2"/>
        <v>32.725186532021802</v>
      </c>
      <c r="K78" s="13">
        <f t="shared" si="2"/>
        <v>140.23024888590535</v>
      </c>
      <c r="L78" s="14">
        <f t="shared" si="2"/>
        <v>12.186732104812487</v>
      </c>
      <c r="M78" s="13">
        <f t="shared" si="2"/>
        <v>5.496392722212744</v>
      </c>
      <c r="N78" s="13">
        <f t="shared" si="2"/>
        <v>1774.3997729239586</v>
      </c>
      <c r="O78" s="13">
        <f t="shared" si="2"/>
        <v>1.285238830934845</v>
      </c>
      <c r="P78" s="14">
        <f t="shared" si="2"/>
        <v>45.661484383256841</v>
      </c>
    </row>
    <row r="79" spans="1:16" x14ac:dyDescent="0.2">
      <c r="A79" s="12" t="s">
        <v>267</v>
      </c>
      <c r="B79" s="13">
        <f>MEDIAN(B4:B75)</f>
        <v>20.58714763158688</v>
      </c>
      <c r="C79" s="13">
        <f t="shared" ref="C79:P79" si="3">MEDIAN(C4:C75)</f>
        <v>276.5822552264691</v>
      </c>
      <c r="D79" s="14">
        <f t="shared" si="3"/>
        <v>26.810810929332852</v>
      </c>
      <c r="E79" s="13">
        <f t="shared" si="3"/>
        <v>6.8010480574728049</v>
      </c>
      <c r="F79" s="13">
        <f t="shared" si="3"/>
        <v>4081.0844098253469</v>
      </c>
      <c r="G79" s="13">
        <f t="shared" si="3"/>
        <v>0.65363998020530434</v>
      </c>
      <c r="H79" s="14">
        <f t="shared" si="3"/>
        <v>159.53393268953516</v>
      </c>
      <c r="J79" s="13">
        <f t="shared" si="3"/>
        <v>16.802043273688199</v>
      </c>
      <c r="K79" s="13">
        <f t="shared" si="3"/>
        <v>120.12483783501254</v>
      </c>
      <c r="L79" s="14">
        <f t="shared" si="3"/>
        <v>10.732113469386492</v>
      </c>
      <c r="M79" s="13">
        <f t="shared" si="3"/>
        <v>2.6197010197957189</v>
      </c>
      <c r="N79" s="13">
        <f t="shared" si="3"/>
        <v>1461.6926896488726</v>
      </c>
      <c r="O79" s="13">
        <f t="shared" si="3"/>
        <v>0.22240991951187317</v>
      </c>
      <c r="P79" s="14">
        <f t="shared" si="3"/>
        <v>45.869042290409411</v>
      </c>
    </row>
    <row r="80" spans="1:16" x14ac:dyDescent="0.2">
      <c r="A80" s="11" t="s">
        <v>260</v>
      </c>
      <c r="B80" s="13"/>
      <c r="C80" s="13"/>
      <c r="D80" s="14"/>
      <c r="E80" s="13"/>
      <c r="F80" s="13"/>
      <c r="G80" s="13"/>
      <c r="H80" s="14"/>
      <c r="J80" s="13"/>
      <c r="K80" s="13"/>
      <c r="L80" s="14"/>
      <c r="M80" s="13"/>
      <c r="N80" s="13"/>
      <c r="O80" s="13"/>
      <c r="P80" s="14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B1B6-5E29-49A7-AF46-EA7D12AA417A}">
  <dimension ref="A1:P37"/>
  <sheetViews>
    <sheetView topLeftCell="A11" zoomScale="170" zoomScaleNormal="170" workbookViewId="0">
      <selection activeCell="A34" sqref="A34"/>
    </sheetView>
  </sheetViews>
  <sheetFormatPr baseColWidth="10" defaultColWidth="8.83203125" defaultRowHeight="12" x14ac:dyDescent="0.2"/>
  <cols>
    <col min="1" max="1" width="11.5" style="8" customWidth="1"/>
    <col min="2" max="2" width="8.6640625" style="5"/>
    <col min="3" max="3" width="8.6640625" style="5" bestFit="1" customWidth="1"/>
    <col min="4" max="4" width="8.6640625" style="6" bestFit="1" customWidth="1"/>
    <col min="5" max="5" width="8.6640625" style="5" bestFit="1" customWidth="1"/>
    <col min="6" max="6" width="10.1640625" style="5" bestFit="1" customWidth="1"/>
    <col min="7" max="7" width="8.6640625" style="5" bestFit="1" customWidth="1"/>
    <col min="8" max="8" width="9.5" style="6" bestFit="1" customWidth="1"/>
    <col min="9" max="9" width="9.5" style="8" bestFit="1" customWidth="1"/>
    <col min="10" max="11" width="8.6640625" style="5" bestFit="1" customWidth="1"/>
    <col min="12" max="12" width="8.6640625" style="6" bestFit="1" customWidth="1"/>
    <col min="13" max="15" width="8.6640625" style="5" bestFit="1" customWidth="1"/>
    <col min="16" max="16" width="9.5" style="6" bestFit="1" customWidth="1"/>
    <col min="17" max="38" width="8.6640625" style="5" bestFit="1" customWidth="1"/>
    <col min="39" max="39" width="9.5" style="5" bestFit="1" customWidth="1"/>
    <col min="40" max="45" width="8.6640625" style="5" bestFit="1" customWidth="1"/>
    <col min="46" max="244" width="8.6640625" style="5"/>
    <col min="245" max="257" width="8.6640625" style="5" bestFit="1" customWidth="1"/>
    <col min="258" max="258" width="10.1640625" style="5" bestFit="1" customWidth="1"/>
    <col min="259" max="261" width="8.6640625" style="5" bestFit="1" customWidth="1"/>
    <col min="262" max="265" width="9.5" style="5" bestFit="1" customWidth="1"/>
    <col min="266" max="271" width="8.6640625" style="5" bestFit="1" customWidth="1"/>
    <col min="272" max="272" width="9.5" style="5" bestFit="1" customWidth="1"/>
    <col min="273" max="294" width="8.6640625" style="5" bestFit="1" customWidth="1"/>
    <col min="295" max="295" width="9.5" style="5" bestFit="1" customWidth="1"/>
    <col min="296" max="301" width="8.6640625" style="5" bestFit="1" customWidth="1"/>
    <col min="302" max="500" width="8.6640625" style="5"/>
    <col min="501" max="513" width="8.6640625" style="5" bestFit="1" customWidth="1"/>
    <col min="514" max="514" width="10.1640625" style="5" bestFit="1" customWidth="1"/>
    <col min="515" max="517" width="8.6640625" style="5" bestFit="1" customWidth="1"/>
    <col min="518" max="521" width="9.5" style="5" bestFit="1" customWidth="1"/>
    <col min="522" max="527" width="8.6640625" style="5" bestFit="1" customWidth="1"/>
    <col min="528" max="528" width="9.5" style="5" bestFit="1" customWidth="1"/>
    <col min="529" max="550" width="8.6640625" style="5" bestFit="1" customWidth="1"/>
    <col min="551" max="551" width="9.5" style="5" bestFit="1" customWidth="1"/>
    <col min="552" max="557" width="8.6640625" style="5" bestFit="1" customWidth="1"/>
    <col min="558" max="756" width="8.6640625" style="5"/>
    <col min="757" max="769" width="8.6640625" style="5" bestFit="1" customWidth="1"/>
    <col min="770" max="770" width="10.1640625" style="5" bestFit="1" customWidth="1"/>
    <col min="771" max="773" width="8.6640625" style="5" bestFit="1" customWidth="1"/>
    <col min="774" max="777" width="9.5" style="5" bestFit="1" customWidth="1"/>
    <col min="778" max="783" width="8.6640625" style="5" bestFit="1" customWidth="1"/>
    <col min="784" max="784" width="9.5" style="5" bestFit="1" customWidth="1"/>
    <col min="785" max="806" width="8.6640625" style="5" bestFit="1" customWidth="1"/>
    <col min="807" max="807" width="9.5" style="5" bestFit="1" customWidth="1"/>
    <col min="808" max="813" width="8.6640625" style="5" bestFit="1" customWidth="1"/>
    <col min="814" max="1012" width="8.6640625" style="5"/>
    <col min="1013" max="1025" width="8.6640625" style="5" bestFit="1" customWidth="1"/>
    <col min="1026" max="1026" width="10.1640625" style="5" bestFit="1" customWidth="1"/>
    <col min="1027" max="1029" width="8.6640625" style="5" bestFit="1" customWidth="1"/>
    <col min="1030" max="1033" width="9.5" style="5" bestFit="1" customWidth="1"/>
    <col min="1034" max="1039" width="8.6640625" style="5" bestFit="1" customWidth="1"/>
    <col min="1040" max="1040" width="9.5" style="5" bestFit="1" customWidth="1"/>
    <col min="1041" max="1062" width="8.6640625" style="5" bestFit="1" customWidth="1"/>
    <col min="1063" max="1063" width="9.5" style="5" bestFit="1" customWidth="1"/>
    <col min="1064" max="1069" width="8.6640625" style="5" bestFit="1" customWidth="1"/>
    <col min="1070" max="1268" width="8.6640625" style="5"/>
    <col min="1269" max="1281" width="8.6640625" style="5" bestFit="1" customWidth="1"/>
    <col min="1282" max="1282" width="10.1640625" style="5" bestFit="1" customWidth="1"/>
    <col min="1283" max="1285" width="8.6640625" style="5" bestFit="1" customWidth="1"/>
    <col min="1286" max="1289" width="9.5" style="5" bestFit="1" customWidth="1"/>
    <col min="1290" max="1295" width="8.6640625" style="5" bestFit="1" customWidth="1"/>
    <col min="1296" max="1296" width="9.5" style="5" bestFit="1" customWidth="1"/>
    <col min="1297" max="1318" width="8.6640625" style="5" bestFit="1" customWidth="1"/>
    <col min="1319" max="1319" width="9.5" style="5" bestFit="1" customWidth="1"/>
    <col min="1320" max="1325" width="8.6640625" style="5" bestFit="1" customWidth="1"/>
    <col min="1326" max="1524" width="8.6640625" style="5"/>
    <col min="1525" max="1537" width="8.6640625" style="5" bestFit="1" customWidth="1"/>
    <col min="1538" max="1538" width="10.1640625" style="5" bestFit="1" customWidth="1"/>
    <col min="1539" max="1541" width="8.6640625" style="5" bestFit="1" customWidth="1"/>
    <col min="1542" max="1545" width="9.5" style="5" bestFit="1" customWidth="1"/>
    <col min="1546" max="1551" width="8.6640625" style="5" bestFit="1" customWidth="1"/>
    <col min="1552" max="1552" width="9.5" style="5" bestFit="1" customWidth="1"/>
    <col min="1553" max="1574" width="8.6640625" style="5" bestFit="1" customWidth="1"/>
    <col min="1575" max="1575" width="9.5" style="5" bestFit="1" customWidth="1"/>
    <col min="1576" max="1581" width="8.6640625" style="5" bestFit="1" customWidth="1"/>
    <col min="1582" max="1780" width="8.6640625" style="5"/>
    <col min="1781" max="1793" width="8.6640625" style="5" bestFit="1" customWidth="1"/>
    <col min="1794" max="1794" width="10.1640625" style="5" bestFit="1" customWidth="1"/>
    <col min="1795" max="1797" width="8.6640625" style="5" bestFit="1" customWidth="1"/>
    <col min="1798" max="1801" width="9.5" style="5" bestFit="1" customWidth="1"/>
    <col min="1802" max="1807" width="8.6640625" style="5" bestFit="1" customWidth="1"/>
    <col min="1808" max="1808" width="9.5" style="5" bestFit="1" customWidth="1"/>
    <col min="1809" max="1830" width="8.6640625" style="5" bestFit="1" customWidth="1"/>
    <col min="1831" max="1831" width="9.5" style="5" bestFit="1" customWidth="1"/>
    <col min="1832" max="1837" width="8.6640625" style="5" bestFit="1" customWidth="1"/>
    <col min="1838" max="2036" width="8.6640625" style="5"/>
    <col min="2037" max="2049" width="8.6640625" style="5" bestFit="1" customWidth="1"/>
    <col min="2050" max="2050" width="10.1640625" style="5" bestFit="1" customWidth="1"/>
    <col min="2051" max="2053" width="8.6640625" style="5" bestFit="1" customWidth="1"/>
    <col min="2054" max="2057" width="9.5" style="5" bestFit="1" customWidth="1"/>
    <col min="2058" max="2063" width="8.6640625" style="5" bestFit="1" customWidth="1"/>
    <col min="2064" max="2064" width="9.5" style="5" bestFit="1" customWidth="1"/>
    <col min="2065" max="2086" width="8.6640625" style="5" bestFit="1" customWidth="1"/>
    <col min="2087" max="2087" width="9.5" style="5" bestFit="1" customWidth="1"/>
    <col min="2088" max="2093" width="8.6640625" style="5" bestFit="1" customWidth="1"/>
    <col min="2094" max="2292" width="8.6640625" style="5"/>
    <col min="2293" max="2305" width="8.6640625" style="5" bestFit="1" customWidth="1"/>
    <col min="2306" max="2306" width="10.1640625" style="5" bestFit="1" customWidth="1"/>
    <col min="2307" max="2309" width="8.6640625" style="5" bestFit="1" customWidth="1"/>
    <col min="2310" max="2313" width="9.5" style="5" bestFit="1" customWidth="1"/>
    <col min="2314" max="2319" width="8.6640625" style="5" bestFit="1" customWidth="1"/>
    <col min="2320" max="2320" width="9.5" style="5" bestFit="1" customWidth="1"/>
    <col min="2321" max="2342" width="8.6640625" style="5" bestFit="1" customWidth="1"/>
    <col min="2343" max="2343" width="9.5" style="5" bestFit="1" customWidth="1"/>
    <col min="2344" max="2349" width="8.6640625" style="5" bestFit="1" customWidth="1"/>
    <col min="2350" max="2548" width="8.6640625" style="5"/>
    <col min="2549" max="2561" width="8.6640625" style="5" bestFit="1" customWidth="1"/>
    <col min="2562" max="2562" width="10.1640625" style="5" bestFit="1" customWidth="1"/>
    <col min="2563" max="2565" width="8.6640625" style="5" bestFit="1" customWidth="1"/>
    <col min="2566" max="2569" width="9.5" style="5" bestFit="1" customWidth="1"/>
    <col min="2570" max="2575" width="8.6640625" style="5" bestFit="1" customWidth="1"/>
    <col min="2576" max="2576" width="9.5" style="5" bestFit="1" customWidth="1"/>
    <col min="2577" max="2598" width="8.6640625" style="5" bestFit="1" customWidth="1"/>
    <col min="2599" max="2599" width="9.5" style="5" bestFit="1" customWidth="1"/>
    <col min="2600" max="2605" width="8.6640625" style="5" bestFit="1" customWidth="1"/>
    <col min="2606" max="2804" width="8.6640625" style="5"/>
    <col min="2805" max="2817" width="8.6640625" style="5" bestFit="1" customWidth="1"/>
    <col min="2818" max="2818" width="10.1640625" style="5" bestFit="1" customWidth="1"/>
    <col min="2819" max="2821" width="8.6640625" style="5" bestFit="1" customWidth="1"/>
    <col min="2822" max="2825" width="9.5" style="5" bestFit="1" customWidth="1"/>
    <col min="2826" max="2831" width="8.6640625" style="5" bestFit="1" customWidth="1"/>
    <col min="2832" max="2832" width="9.5" style="5" bestFit="1" customWidth="1"/>
    <col min="2833" max="2854" width="8.6640625" style="5" bestFit="1" customWidth="1"/>
    <col min="2855" max="2855" width="9.5" style="5" bestFit="1" customWidth="1"/>
    <col min="2856" max="2861" width="8.6640625" style="5" bestFit="1" customWidth="1"/>
    <col min="2862" max="3060" width="8.6640625" style="5"/>
    <col min="3061" max="3073" width="8.6640625" style="5" bestFit="1" customWidth="1"/>
    <col min="3074" max="3074" width="10.1640625" style="5" bestFit="1" customWidth="1"/>
    <col min="3075" max="3077" width="8.6640625" style="5" bestFit="1" customWidth="1"/>
    <col min="3078" max="3081" width="9.5" style="5" bestFit="1" customWidth="1"/>
    <col min="3082" max="3087" width="8.6640625" style="5" bestFit="1" customWidth="1"/>
    <col min="3088" max="3088" width="9.5" style="5" bestFit="1" customWidth="1"/>
    <col min="3089" max="3110" width="8.6640625" style="5" bestFit="1" customWidth="1"/>
    <col min="3111" max="3111" width="9.5" style="5" bestFit="1" customWidth="1"/>
    <col min="3112" max="3117" width="8.6640625" style="5" bestFit="1" customWidth="1"/>
    <col min="3118" max="3316" width="8.6640625" style="5"/>
    <col min="3317" max="3329" width="8.6640625" style="5" bestFit="1" customWidth="1"/>
    <col min="3330" max="3330" width="10.1640625" style="5" bestFit="1" customWidth="1"/>
    <col min="3331" max="3333" width="8.6640625" style="5" bestFit="1" customWidth="1"/>
    <col min="3334" max="3337" width="9.5" style="5" bestFit="1" customWidth="1"/>
    <col min="3338" max="3343" width="8.6640625" style="5" bestFit="1" customWidth="1"/>
    <col min="3344" max="3344" width="9.5" style="5" bestFit="1" customWidth="1"/>
    <col min="3345" max="3366" width="8.6640625" style="5" bestFit="1" customWidth="1"/>
    <col min="3367" max="3367" width="9.5" style="5" bestFit="1" customWidth="1"/>
    <col min="3368" max="3373" width="8.6640625" style="5" bestFit="1" customWidth="1"/>
    <col min="3374" max="3572" width="8.6640625" style="5"/>
    <col min="3573" max="3585" width="8.6640625" style="5" bestFit="1" customWidth="1"/>
    <col min="3586" max="3586" width="10.1640625" style="5" bestFit="1" customWidth="1"/>
    <col min="3587" max="3589" width="8.6640625" style="5" bestFit="1" customWidth="1"/>
    <col min="3590" max="3593" width="9.5" style="5" bestFit="1" customWidth="1"/>
    <col min="3594" max="3599" width="8.6640625" style="5" bestFit="1" customWidth="1"/>
    <col min="3600" max="3600" width="9.5" style="5" bestFit="1" customWidth="1"/>
    <col min="3601" max="3622" width="8.6640625" style="5" bestFit="1" customWidth="1"/>
    <col min="3623" max="3623" width="9.5" style="5" bestFit="1" customWidth="1"/>
    <col min="3624" max="3629" width="8.6640625" style="5" bestFit="1" customWidth="1"/>
    <col min="3630" max="3828" width="8.6640625" style="5"/>
    <col min="3829" max="3841" width="8.6640625" style="5" bestFit="1" customWidth="1"/>
    <col min="3842" max="3842" width="10.1640625" style="5" bestFit="1" customWidth="1"/>
    <col min="3843" max="3845" width="8.6640625" style="5" bestFit="1" customWidth="1"/>
    <col min="3846" max="3849" width="9.5" style="5" bestFit="1" customWidth="1"/>
    <col min="3850" max="3855" width="8.6640625" style="5" bestFit="1" customWidth="1"/>
    <col min="3856" max="3856" width="9.5" style="5" bestFit="1" customWidth="1"/>
    <col min="3857" max="3878" width="8.6640625" style="5" bestFit="1" customWidth="1"/>
    <col min="3879" max="3879" width="9.5" style="5" bestFit="1" customWidth="1"/>
    <col min="3880" max="3885" width="8.6640625" style="5" bestFit="1" customWidth="1"/>
    <col min="3886" max="4084" width="8.6640625" style="5"/>
    <col min="4085" max="4097" width="8.6640625" style="5" bestFit="1" customWidth="1"/>
    <col min="4098" max="4098" width="10.1640625" style="5" bestFit="1" customWidth="1"/>
    <col min="4099" max="4101" width="8.6640625" style="5" bestFit="1" customWidth="1"/>
    <col min="4102" max="4105" width="9.5" style="5" bestFit="1" customWidth="1"/>
    <col min="4106" max="4111" width="8.6640625" style="5" bestFit="1" customWidth="1"/>
    <col min="4112" max="4112" width="9.5" style="5" bestFit="1" customWidth="1"/>
    <col min="4113" max="4134" width="8.6640625" style="5" bestFit="1" customWidth="1"/>
    <col min="4135" max="4135" width="9.5" style="5" bestFit="1" customWidth="1"/>
    <col min="4136" max="4141" width="8.6640625" style="5" bestFit="1" customWidth="1"/>
    <col min="4142" max="4340" width="8.6640625" style="5"/>
    <col min="4341" max="4353" width="8.6640625" style="5" bestFit="1" customWidth="1"/>
    <col min="4354" max="4354" width="10.1640625" style="5" bestFit="1" customWidth="1"/>
    <col min="4355" max="4357" width="8.6640625" style="5" bestFit="1" customWidth="1"/>
    <col min="4358" max="4361" width="9.5" style="5" bestFit="1" customWidth="1"/>
    <col min="4362" max="4367" width="8.6640625" style="5" bestFit="1" customWidth="1"/>
    <col min="4368" max="4368" width="9.5" style="5" bestFit="1" customWidth="1"/>
    <col min="4369" max="4390" width="8.6640625" style="5" bestFit="1" customWidth="1"/>
    <col min="4391" max="4391" width="9.5" style="5" bestFit="1" customWidth="1"/>
    <col min="4392" max="4397" width="8.6640625" style="5" bestFit="1" customWidth="1"/>
    <col min="4398" max="4596" width="8.6640625" style="5"/>
    <col min="4597" max="4609" width="8.6640625" style="5" bestFit="1" customWidth="1"/>
    <col min="4610" max="4610" width="10.1640625" style="5" bestFit="1" customWidth="1"/>
    <col min="4611" max="4613" width="8.6640625" style="5" bestFit="1" customWidth="1"/>
    <col min="4614" max="4617" width="9.5" style="5" bestFit="1" customWidth="1"/>
    <col min="4618" max="4623" width="8.6640625" style="5" bestFit="1" customWidth="1"/>
    <col min="4624" max="4624" width="9.5" style="5" bestFit="1" customWidth="1"/>
    <col min="4625" max="4646" width="8.6640625" style="5" bestFit="1" customWidth="1"/>
    <col min="4647" max="4647" width="9.5" style="5" bestFit="1" customWidth="1"/>
    <col min="4648" max="4653" width="8.6640625" style="5" bestFit="1" customWidth="1"/>
    <col min="4654" max="4852" width="8.6640625" style="5"/>
    <col min="4853" max="4865" width="8.6640625" style="5" bestFit="1" customWidth="1"/>
    <col min="4866" max="4866" width="10.1640625" style="5" bestFit="1" customWidth="1"/>
    <col min="4867" max="4869" width="8.6640625" style="5" bestFit="1" customWidth="1"/>
    <col min="4870" max="4873" width="9.5" style="5" bestFit="1" customWidth="1"/>
    <col min="4874" max="4879" width="8.6640625" style="5" bestFit="1" customWidth="1"/>
    <col min="4880" max="4880" width="9.5" style="5" bestFit="1" customWidth="1"/>
    <col min="4881" max="4902" width="8.6640625" style="5" bestFit="1" customWidth="1"/>
    <col min="4903" max="4903" width="9.5" style="5" bestFit="1" customWidth="1"/>
    <col min="4904" max="4909" width="8.6640625" style="5" bestFit="1" customWidth="1"/>
    <col min="4910" max="5108" width="8.6640625" style="5"/>
    <col min="5109" max="5121" width="8.6640625" style="5" bestFit="1" customWidth="1"/>
    <col min="5122" max="5122" width="10.1640625" style="5" bestFit="1" customWidth="1"/>
    <col min="5123" max="5125" width="8.6640625" style="5" bestFit="1" customWidth="1"/>
    <col min="5126" max="5129" width="9.5" style="5" bestFit="1" customWidth="1"/>
    <col min="5130" max="5135" width="8.6640625" style="5" bestFit="1" customWidth="1"/>
    <col min="5136" max="5136" width="9.5" style="5" bestFit="1" customWidth="1"/>
    <col min="5137" max="5158" width="8.6640625" style="5" bestFit="1" customWidth="1"/>
    <col min="5159" max="5159" width="9.5" style="5" bestFit="1" customWidth="1"/>
    <col min="5160" max="5165" width="8.6640625" style="5" bestFit="1" customWidth="1"/>
    <col min="5166" max="5364" width="8.6640625" style="5"/>
    <col min="5365" max="5377" width="8.6640625" style="5" bestFit="1" customWidth="1"/>
    <col min="5378" max="5378" width="10.1640625" style="5" bestFit="1" customWidth="1"/>
    <col min="5379" max="5381" width="8.6640625" style="5" bestFit="1" customWidth="1"/>
    <col min="5382" max="5385" width="9.5" style="5" bestFit="1" customWidth="1"/>
    <col min="5386" max="5391" width="8.6640625" style="5" bestFit="1" customWidth="1"/>
    <col min="5392" max="5392" width="9.5" style="5" bestFit="1" customWidth="1"/>
    <col min="5393" max="5414" width="8.6640625" style="5" bestFit="1" customWidth="1"/>
    <col min="5415" max="5415" width="9.5" style="5" bestFit="1" customWidth="1"/>
    <col min="5416" max="5421" width="8.6640625" style="5" bestFit="1" customWidth="1"/>
    <col min="5422" max="5620" width="8.6640625" style="5"/>
    <col min="5621" max="5633" width="8.6640625" style="5" bestFit="1" customWidth="1"/>
    <col min="5634" max="5634" width="10.1640625" style="5" bestFit="1" customWidth="1"/>
    <col min="5635" max="5637" width="8.6640625" style="5" bestFit="1" customWidth="1"/>
    <col min="5638" max="5641" width="9.5" style="5" bestFit="1" customWidth="1"/>
    <col min="5642" max="5647" width="8.6640625" style="5" bestFit="1" customWidth="1"/>
    <col min="5648" max="5648" width="9.5" style="5" bestFit="1" customWidth="1"/>
    <col min="5649" max="5670" width="8.6640625" style="5" bestFit="1" customWidth="1"/>
    <col min="5671" max="5671" width="9.5" style="5" bestFit="1" customWidth="1"/>
    <col min="5672" max="5677" width="8.6640625" style="5" bestFit="1" customWidth="1"/>
    <col min="5678" max="5876" width="8.6640625" style="5"/>
    <col min="5877" max="5889" width="8.6640625" style="5" bestFit="1" customWidth="1"/>
    <col min="5890" max="5890" width="10.1640625" style="5" bestFit="1" customWidth="1"/>
    <col min="5891" max="5893" width="8.6640625" style="5" bestFit="1" customWidth="1"/>
    <col min="5894" max="5897" width="9.5" style="5" bestFit="1" customWidth="1"/>
    <col min="5898" max="5903" width="8.6640625" style="5" bestFit="1" customWidth="1"/>
    <col min="5904" max="5904" width="9.5" style="5" bestFit="1" customWidth="1"/>
    <col min="5905" max="5926" width="8.6640625" style="5" bestFit="1" customWidth="1"/>
    <col min="5927" max="5927" width="9.5" style="5" bestFit="1" customWidth="1"/>
    <col min="5928" max="5933" width="8.6640625" style="5" bestFit="1" customWidth="1"/>
    <col min="5934" max="6132" width="8.6640625" style="5"/>
    <col min="6133" max="6145" width="8.6640625" style="5" bestFit="1" customWidth="1"/>
    <col min="6146" max="6146" width="10.1640625" style="5" bestFit="1" customWidth="1"/>
    <col min="6147" max="6149" width="8.6640625" style="5" bestFit="1" customWidth="1"/>
    <col min="6150" max="6153" width="9.5" style="5" bestFit="1" customWidth="1"/>
    <col min="6154" max="6159" width="8.6640625" style="5" bestFit="1" customWidth="1"/>
    <col min="6160" max="6160" width="9.5" style="5" bestFit="1" customWidth="1"/>
    <col min="6161" max="6182" width="8.6640625" style="5" bestFit="1" customWidth="1"/>
    <col min="6183" max="6183" width="9.5" style="5" bestFit="1" customWidth="1"/>
    <col min="6184" max="6189" width="8.6640625" style="5" bestFit="1" customWidth="1"/>
    <col min="6190" max="6388" width="8.6640625" style="5"/>
    <col min="6389" max="6401" width="8.6640625" style="5" bestFit="1" customWidth="1"/>
    <col min="6402" max="6402" width="10.1640625" style="5" bestFit="1" customWidth="1"/>
    <col min="6403" max="6405" width="8.6640625" style="5" bestFit="1" customWidth="1"/>
    <col min="6406" max="6409" width="9.5" style="5" bestFit="1" customWidth="1"/>
    <col min="6410" max="6415" width="8.6640625" style="5" bestFit="1" customWidth="1"/>
    <col min="6416" max="6416" width="9.5" style="5" bestFit="1" customWidth="1"/>
    <col min="6417" max="6438" width="8.6640625" style="5" bestFit="1" customWidth="1"/>
    <col min="6439" max="6439" width="9.5" style="5" bestFit="1" customWidth="1"/>
    <col min="6440" max="6445" width="8.6640625" style="5" bestFit="1" customWidth="1"/>
    <col min="6446" max="6644" width="8.6640625" style="5"/>
    <col min="6645" max="6657" width="8.6640625" style="5" bestFit="1" customWidth="1"/>
    <col min="6658" max="6658" width="10.1640625" style="5" bestFit="1" customWidth="1"/>
    <col min="6659" max="6661" width="8.6640625" style="5" bestFit="1" customWidth="1"/>
    <col min="6662" max="6665" width="9.5" style="5" bestFit="1" customWidth="1"/>
    <col min="6666" max="6671" width="8.6640625" style="5" bestFit="1" customWidth="1"/>
    <col min="6672" max="6672" width="9.5" style="5" bestFit="1" customWidth="1"/>
    <col min="6673" max="6694" width="8.6640625" style="5" bestFit="1" customWidth="1"/>
    <col min="6695" max="6695" width="9.5" style="5" bestFit="1" customWidth="1"/>
    <col min="6696" max="6701" width="8.6640625" style="5" bestFit="1" customWidth="1"/>
    <col min="6702" max="6900" width="8.6640625" style="5"/>
    <col min="6901" max="6913" width="8.6640625" style="5" bestFit="1" customWidth="1"/>
    <col min="6914" max="6914" width="10.1640625" style="5" bestFit="1" customWidth="1"/>
    <col min="6915" max="6917" width="8.6640625" style="5" bestFit="1" customWidth="1"/>
    <col min="6918" max="6921" width="9.5" style="5" bestFit="1" customWidth="1"/>
    <col min="6922" max="6927" width="8.6640625" style="5" bestFit="1" customWidth="1"/>
    <col min="6928" max="6928" width="9.5" style="5" bestFit="1" customWidth="1"/>
    <col min="6929" max="6950" width="8.6640625" style="5" bestFit="1" customWidth="1"/>
    <col min="6951" max="6951" width="9.5" style="5" bestFit="1" customWidth="1"/>
    <col min="6952" max="6957" width="8.6640625" style="5" bestFit="1" customWidth="1"/>
    <col min="6958" max="7156" width="8.6640625" style="5"/>
    <col min="7157" max="7169" width="8.6640625" style="5" bestFit="1" customWidth="1"/>
    <col min="7170" max="7170" width="10.1640625" style="5" bestFit="1" customWidth="1"/>
    <col min="7171" max="7173" width="8.6640625" style="5" bestFit="1" customWidth="1"/>
    <col min="7174" max="7177" width="9.5" style="5" bestFit="1" customWidth="1"/>
    <col min="7178" max="7183" width="8.6640625" style="5" bestFit="1" customWidth="1"/>
    <col min="7184" max="7184" width="9.5" style="5" bestFit="1" customWidth="1"/>
    <col min="7185" max="7206" width="8.6640625" style="5" bestFit="1" customWidth="1"/>
    <col min="7207" max="7207" width="9.5" style="5" bestFit="1" customWidth="1"/>
    <col min="7208" max="7213" width="8.6640625" style="5" bestFit="1" customWidth="1"/>
    <col min="7214" max="7412" width="8.6640625" style="5"/>
    <col min="7413" max="7425" width="8.6640625" style="5" bestFit="1" customWidth="1"/>
    <col min="7426" max="7426" width="10.1640625" style="5" bestFit="1" customWidth="1"/>
    <col min="7427" max="7429" width="8.6640625" style="5" bestFit="1" customWidth="1"/>
    <col min="7430" max="7433" width="9.5" style="5" bestFit="1" customWidth="1"/>
    <col min="7434" max="7439" width="8.6640625" style="5" bestFit="1" customWidth="1"/>
    <col min="7440" max="7440" width="9.5" style="5" bestFit="1" customWidth="1"/>
    <col min="7441" max="7462" width="8.6640625" style="5" bestFit="1" customWidth="1"/>
    <col min="7463" max="7463" width="9.5" style="5" bestFit="1" customWidth="1"/>
    <col min="7464" max="7469" width="8.6640625" style="5" bestFit="1" customWidth="1"/>
    <col min="7470" max="7668" width="8.6640625" style="5"/>
    <col min="7669" max="7681" width="8.6640625" style="5" bestFit="1" customWidth="1"/>
    <col min="7682" max="7682" width="10.1640625" style="5" bestFit="1" customWidth="1"/>
    <col min="7683" max="7685" width="8.6640625" style="5" bestFit="1" customWidth="1"/>
    <col min="7686" max="7689" width="9.5" style="5" bestFit="1" customWidth="1"/>
    <col min="7690" max="7695" width="8.6640625" style="5" bestFit="1" customWidth="1"/>
    <col min="7696" max="7696" width="9.5" style="5" bestFit="1" customWidth="1"/>
    <col min="7697" max="7718" width="8.6640625" style="5" bestFit="1" customWidth="1"/>
    <col min="7719" max="7719" width="9.5" style="5" bestFit="1" customWidth="1"/>
    <col min="7720" max="7725" width="8.6640625" style="5" bestFit="1" customWidth="1"/>
    <col min="7726" max="7924" width="8.6640625" style="5"/>
    <col min="7925" max="7937" width="8.6640625" style="5" bestFit="1" customWidth="1"/>
    <col min="7938" max="7938" width="10.1640625" style="5" bestFit="1" customWidth="1"/>
    <col min="7939" max="7941" width="8.6640625" style="5" bestFit="1" customWidth="1"/>
    <col min="7942" max="7945" width="9.5" style="5" bestFit="1" customWidth="1"/>
    <col min="7946" max="7951" width="8.6640625" style="5" bestFit="1" customWidth="1"/>
    <col min="7952" max="7952" width="9.5" style="5" bestFit="1" customWidth="1"/>
    <col min="7953" max="7974" width="8.6640625" style="5" bestFit="1" customWidth="1"/>
    <col min="7975" max="7975" width="9.5" style="5" bestFit="1" customWidth="1"/>
    <col min="7976" max="7981" width="8.6640625" style="5" bestFit="1" customWidth="1"/>
    <col min="7982" max="8180" width="8.6640625" style="5"/>
    <col min="8181" max="8193" width="8.6640625" style="5" bestFit="1" customWidth="1"/>
    <col min="8194" max="8194" width="10.1640625" style="5" bestFit="1" customWidth="1"/>
    <col min="8195" max="8197" width="8.6640625" style="5" bestFit="1" customWidth="1"/>
    <col min="8198" max="8201" width="9.5" style="5" bestFit="1" customWidth="1"/>
    <col min="8202" max="8207" width="8.6640625" style="5" bestFit="1" customWidth="1"/>
    <col min="8208" max="8208" width="9.5" style="5" bestFit="1" customWidth="1"/>
    <col min="8209" max="8230" width="8.6640625" style="5" bestFit="1" customWidth="1"/>
    <col min="8231" max="8231" width="9.5" style="5" bestFit="1" customWidth="1"/>
    <col min="8232" max="8237" width="8.6640625" style="5" bestFit="1" customWidth="1"/>
    <col min="8238" max="8436" width="8.6640625" style="5"/>
    <col min="8437" max="8449" width="8.6640625" style="5" bestFit="1" customWidth="1"/>
    <col min="8450" max="8450" width="10.1640625" style="5" bestFit="1" customWidth="1"/>
    <col min="8451" max="8453" width="8.6640625" style="5" bestFit="1" customWidth="1"/>
    <col min="8454" max="8457" width="9.5" style="5" bestFit="1" customWidth="1"/>
    <col min="8458" max="8463" width="8.6640625" style="5" bestFit="1" customWidth="1"/>
    <col min="8464" max="8464" width="9.5" style="5" bestFit="1" customWidth="1"/>
    <col min="8465" max="8486" width="8.6640625" style="5" bestFit="1" customWidth="1"/>
    <col min="8487" max="8487" width="9.5" style="5" bestFit="1" customWidth="1"/>
    <col min="8488" max="8493" width="8.6640625" style="5" bestFit="1" customWidth="1"/>
    <col min="8494" max="8692" width="8.6640625" style="5"/>
    <col min="8693" max="8705" width="8.6640625" style="5" bestFit="1" customWidth="1"/>
    <col min="8706" max="8706" width="10.1640625" style="5" bestFit="1" customWidth="1"/>
    <col min="8707" max="8709" width="8.6640625" style="5" bestFit="1" customWidth="1"/>
    <col min="8710" max="8713" width="9.5" style="5" bestFit="1" customWidth="1"/>
    <col min="8714" max="8719" width="8.6640625" style="5" bestFit="1" customWidth="1"/>
    <col min="8720" max="8720" width="9.5" style="5" bestFit="1" customWidth="1"/>
    <col min="8721" max="8742" width="8.6640625" style="5" bestFit="1" customWidth="1"/>
    <col min="8743" max="8743" width="9.5" style="5" bestFit="1" customWidth="1"/>
    <col min="8744" max="8749" width="8.6640625" style="5" bestFit="1" customWidth="1"/>
    <col min="8750" max="8948" width="8.6640625" style="5"/>
    <col min="8949" max="8961" width="8.6640625" style="5" bestFit="1" customWidth="1"/>
    <col min="8962" max="8962" width="10.1640625" style="5" bestFit="1" customWidth="1"/>
    <col min="8963" max="8965" width="8.6640625" style="5" bestFit="1" customWidth="1"/>
    <col min="8966" max="8969" width="9.5" style="5" bestFit="1" customWidth="1"/>
    <col min="8970" max="8975" width="8.6640625" style="5" bestFit="1" customWidth="1"/>
    <col min="8976" max="8976" width="9.5" style="5" bestFit="1" customWidth="1"/>
    <col min="8977" max="8998" width="8.6640625" style="5" bestFit="1" customWidth="1"/>
    <col min="8999" max="8999" width="9.5" style="5" bestFit="1" customWidth="1"/>
    <col min="9000" max="9005" width="8.6640625" style="5" bestFit="1" customWidth="1"/>
    <col min="9006" max="9204" width="8.6640625" style="5"/>
    <col min="9205" max="9217" width="8.6640625" style="5" bestFit="1" customWidth="1"/>
    <col min="9218" max="9218" width="10.1640625" style="5" bestFit="1" customWidth="1"/>
    <col min="9219" max="9221" width="8.6640625" style="5" bestFit="1" customWidth="1"/>
    <col min="9222" max="9225" width="9.5" style="5" bestFit="1" customWidth="1"/>
    <col min="9226" max="9231" width="8.6640625" style="5" bestFit="1" customWidth="1"/>
    <col min="9232" max="9232" width="9.5" style="5" bestFit="1" customWidth="1"/>
    <col min="9233" max="9254" width="8.6640625" style="5" bestFit="1" customWidth="1"/>
    <col min="9255" max="9255" width="9.5" style="5" bestFit="1" customWidth="1"/>
    <col min="9256" max="9261" width="8.6640625" style="5" bestFit="1" customWidth="1"/>
    <col min="9262" max="9460" width="8.6640625" style="5"/>
    <col min="9461" max="9473" width="8.6640625" style="5" bestFit="1" customWidth="1"/>
    <col min="9474" max="9474" width="10.1640625" style="5" bestFit="1" customWidth="1"/>
    <col min="9475" max="9477" width="8.6640625" style="5" bestFit="1" customWidth="1"/>
    <col min="9478" max="9481" width="9.5" style="5" bestFit="1" customWidth="1"/>
    <col min="9482" max="9487" width="8.6640625" style="5" bestFit="1" customWidth="1"/>
    <col min="9488" max="9488" width="9.5" style="5" bestFit="1" customWidth="1"/>
    <col min="9489" max="9510" width="8.6640625" style="5" bestFit="1" customWidth="1"/>
    <col min="9511" max="9511" width="9.5" style="5" bestFit="1" customWidth="1"/>
    <col min="9512" max="9517" width="8.6640625" style="5" bestFit="1" customWidth="1"/>
    <col min="9518" max="9716" width="8.6640625" style="5"/>
    <col min="9717" max="9729" width="8.6640625" style="5" bestFit="1" customWidth="1"/>
    <col min="9730" max="9730" width="10.1640625" style="5" bestFit="1" customWidth="1"/>
    <col min="9731" max="9733" width="8.6640625" style="5" bestFit="1" customWidth="1"/>
    <col min="9734" max="9737" width="9.5" style="5" bestFit="1" customWidth="1"/>
    <col min="9738" max="9743" width="8.6640625" style="5" bestFit="1" customWidth="1"/>
    <col min="9744" max="9744" width="9.5" style="5" bestFit="1" customWidth="1"/>
    <col min="9745" max="9766" width="8.6640625" style="5" bestFit="1" customWidth="1"/>
    <col min="9767" max="9767" width="9.5" style="5" bestFit="1" customWidth="1"/>
    <col min="9768" max="9773" width="8.6640625" style="5" bestFit="1" customWidth="1"/>
    <col min="9774" max="9972" width="8.6640625" style="5"/>
    <col min="9973" max="9985" width="8.6640625" style="5" bestFit="1" customWidth="1"/>
    <col min="9986" max="9986" width="10.1640625" style="5" bestFit="1" customWidth="1"/>
    <col min="9987" max="9989" width="8.6640625" style="5" bestFit="1" customWidth="1"/>
    <col min="9990" max="9993" width="9.5" style="5" bestFit="1" customWidth="1"/>
    <col min="9994" max="9999" width="8.6640625" style="5" bestFit="1" customWidth="1"/>
    <col min="10000" max="10000" width="9.5" style="5" bestFit="1" customWidth="1"/>
    <col min="10001" max="10022" width="8.6640625" style="5" bestFit="1" customWidth="1"/>
    <col min="10023" max="10023" width="9.5" style="5" bestFit="1" customWidth="1"/>
    <col min="10024" max="10029" width="8.6640625" style="5" bestFit="1" customWidth="1"/>
    <col min="10030" max="10228" width="8.6640625" style="5"/>
    <col min="10229" max="10241" width="8.6640625" style="5" bestFit="1" customWidth="1"/>
    <col min="10242" max="10242" width="10.1640625" style="5" bestFit="1" customWidth="1"/>
    <col min="10243" max="10245" width="8.6640625" style="5" bestFit="1" customWidth="1"/>
    <col min="10246" max="10249" width="9.5" style="5" bestFit="1" customWidth="1"/>
    <col min="10250" max="10255" width="8.6640625" style="5" bestFit="1" customWidth="1"/>
    <col min="10256" max="10256" width="9.5" style="5" bestFit="1" customWidth="1"/>
    <col min="10257" max="10278" width="8.6640625" style="5" bestFit="1" customWidth="1"/>
    <col min="10279" max="10279" width="9.5" style="5" bestFit="1" customWidth="1"/>
    <col min="10280" max="10285" width="8.6640625" style="5" bestFit="1" customWidth="1"/>
    <col min="10286" max="10484" width="8.6640625" style="5"/>
    <col min="10485" max="10497" width="8.6640625" style="5" bestFit="1" customWidth="1"/>
    <col min="10498" max="10498" width="10.1640625" style="5" bestFit="1" customWidth="1"/>
    <col min="10499" max="10501" width="8.6640625" style="5" bestFit="1" customWidth="1"/>
    <col min="10502" max="10505" width="9.5" style="5" bestFit="1" customWidth="1"/>
    <col min="10506" max="10511" width="8.6640625" style="5" bestFit="1" customWidth="1"/>
    <col min="10512" max="10512" width="9.5" style="5" bestFit="1" customWidth="1"/>
    <col min="10513" max="10534" width="8.6640625" style="5" bestFit="1" customWidth="1"/>
    <col min="10535" max="10535" width="9.5" style="5" bestFit="1" customWidth="1"/>
    <col min="10536" max="10541" width="8.6640625" style="5" bestFit="1" customWidth="1"/>
    <col min="10542" max="10740" width="8.6640625" style="5"/>
    <col min="10741" max="10753" width="8.6640625" style="5" bestFit="1" customWidth="1"/>
    <col min="10754" max="10754" width="10.1640625" style="5" bestFit="1" customWidth="1"/>
    <col min="10755" max="10757" width="8.6640625" style="5" bestFit="1" customWidth="1"/>
    <col min="10758" max="10761" width="9.5" style="5" bestFit="1" customWidth="1"/>
    <col min="10762" max="10767" width="8.6640625" style="5" bestFit="1" customWidth="1"/>
    <col min="10768" max="10768" width="9.5" style="5" bestFit="1" customWidth="1"/>
    <col min="10769" max="10790" width="8.6640625" style="5" bestFit="1" customWidth="1"/>
    <col min="10791" max="10791" width="9.5" style="5" bestFit="1" customWidth="1"/>
    <col min="10792" max="10797" width="8.6640625" style="5" bestFit="1" customWidth="1"/>
    <col min="10798" max="10996" width="8.6640625" style="5"/>
    <col min="10997" max="11009" width="8.6640625" style="5" bestFit="1" customWidth="1"/>
    <col min="11010" max="11010" width="10.1640625" style="5" bestFit="1" customWidth="1"/>
    <col min="11011" max="11013" width="8.6640625" style="5" bestFit="1" customWidth="1"/>
    <col min="11014" max="11017" width="9.5" style="5" bestFit="1" customWidth="1"/>
    <col min="11018" max="11023" width="8.6640625" style="5" bestFit="1" customWidth="1"/>
    <col min="11024" max="11024" width="9.5" style="5" bestFit="1" customWidth="1"/>
    <col min="11025" max="11046" width="8.6640625" style="5" bestFit="1" customWidth="1"/>
    <col min="11047" max="11047" width="9.5" style="5" bestFit="1" customWidth="1"/>
    <col min="11048" max="11053" width="8.6640625" style="5" bestFit="1" customWidth="1"/>
    <col min="11054" max="11252" width="8.6640625" style="5"/>
    <col min="11253" max="11265" width="8.6640625" style="5" bestFit="1" customWidth="1"/>
    <col min="11266" max="11266" width="10.1640625" style="5" bestFit="1" customWidth="1"/>
    <col min="11267" max="11269" width="8.6640625" style="5" bestFit="1" customWidth="1"/>
    <col min="11270" max="11273" width="9.5" style="5" bestFit="1" customWidth="1"/>
    <col min="11274" max="11279" width="8.6640625" style="5" bestFit="1" customWidth="1"/>
    <col min="11280" max="11280" width="9.5" style="5" bestFit="1" customWidth="1"/>
    <col min="11281" max="11302" width="8.6640625" style="5" bestFit="1" customWidth="1"/>
    <col min="11303" max="11303" width="9.5" style="5" bestFit="1" customWidth="1"/>
    <col min="11304" max="11309" width="8.6640625" style="5" bestFit="1" customWidth="1"/>
    <col min="11310" max="11508" width="8.6640625" style="5"/>
    <col min="11509" max="11521" width="8.6640625" style="5" bestFit="1" customWidth="1"/>
    <col min="11522" max="11522" width="10.1640625" style="5" bestFit="1" customWidth="1"/>
    <col min="11523" max="11525" width="8.6640625" style="5" bestFit="1" customWidth="1"/>
    <col min="11526" max="11529" width="9.5" style="5" bestFit="1" customWidth="1"/>
    <col min="11530" max="11535" width="8.6640625" style="5" bestFit="1" customWidth="1"/>
    <col min="11536" max="11536" width="9.5" style="5" bestFit="1" customWidth="1"/>
    <col min="11537" max="11558" width="8.6640625" style="5" bestFit="1" customWidth="1"/>
    <col min="11559" max="11559" width="9.5" style="5" bestFit="1" customWidth="1"/>
    <col min="11560" max="11565" width="8.6640625" style="5" bestFit="1" customWidth="1"/>
    <col min="11566" max="11764" width="8.6640625" style="5"/>
    <col min="11765" max="11777" width="8.6640625" style="5" bestFit="1" customWidth="1"/>
    <col min="11778" max="11778" width="10.1640625" style="5" bestFit="1" customWidth="1"/>
    <col min="11779" max="11781" width="8.6640625" style="5" bestFit="1" customWidth="1"/>
    <col min="11782" max="11785" width="9.5" style="5" bestFit="1" customWidth="1"/>
    <col min="11786" max="11791" width="8.6640625" style="5" bestFit="1" customWidth="1"/>
    <col min="11792" max="11792" width="9.5" style="5" bestFit="1" customWidth="1"/>
    <col min="11793" max="11814" width="8.6640625" style="5" bestFit="1" customWidth="1"/>
    <col min="11815" max="11815" width="9.5" style="5" bestFit="1" customWidth="1"/>
    <col min="11816" max="11821" width="8.6640625" style="5" bestFit="1" customWidth="1"/>
    <col min="11822" max="12020" width="8.6640625" style="5"/>
    <col min="12021" max="12033" width="8.6640625" style="5" bestFit="1" customWidth="1"/>
    <col min="12034" max="12034" width="10.1640625" style="5" bestFit="1" customWidth="1"/>
    <col min="12035" max="12037" width="8.6640625" style="5" bestFit="1" customWidth="1"/>
    <col min="12038" max="12041" width="9.5" style="5" bestFit="1" customWidth="1"/>
    <col min="12042" max="12047" width="8.6640625" style="5" bestFit="1" customWidth="1"/>
    <col min="12048" max="12048" width="9.5" style="5" bestFit="1" customWidth="1"/>
    <col min="12049" max="12070" width="8.6640625" style="5" bestFit="1" customWidth="1"/>
    <col min="12071" max="12071" width="9.5" style="5" bestFit="1" customWidth="1"/>
    <col min="12072" max="12077" width="8.6640625" style="5" bestFit="1" customWidth="1"/>
    <col min="12078" max="12276" width="8.6640625" style="5"/>
    <col min="12277" max="12289" width="8.6640625" style="5" bestFit="1" customWidth="1"/>
    <col min="12290" max="12290" width="10.1640625" style="5" bestFit="1" customWidth="1"/>
    <col min="12291" max="12293" width="8.6640625" style="5" bestFit="1" customWidth="1"/>
    <col min="12294" max="12297" width="9.5" style="5" bestFit="1" customWidth="1"/>
    <col min="12298" max="12303" width="8.6640625" style="5" bestFit="1" customWidth="1"/>
    <col min="12304" max="12304" width="9.5" style="5" bestFit="1" customWidth="1"/>
    <col min="12305" max="12326" width="8.6640625" style="5" bestFit="1" customWidth="1"/>
    <col min="12327" max="12327" width="9.5" style="5" bestFit="1" customWidth="1"/>
    <col min="12328" max="12333" width="8.6640625" style="5" bestFit="1" customWidth="1"/>
    <col min="12334" max="12532" width="8.6640625" style="5"/>
    <col min="12533" max="12545" width="8.6640625" style="5" bestFit="1" customWidth="1"/>
    <col min="12546" max="12546" width="10.1640625" style="5" bestFit="1" customWidth="1"/>
    <col min="12547" max="12549" width="8.6640625" style="5" bestFit="1" customWidth="1"/>
    <col min="12550" max="12553" width="9.5" style="5" bestFit="1" customWidth="1"/>
    <col min="12554" max="12559" width="8.6640625" style="5" bestFit="1" customWidth="1"/>
    <col min="12560" max="12560" width="9.5" style="5" bestFit="1" customWidth="1"/>
    <col min="12561" max="12582" width="8.6640625" style="5" bestFit="1" customWidth="1"/>
    <col min="12583" max="12583" width="9.5" style="5" bestFit="1" customWidth="1"/>
    <col min="12584" max="12589" width="8.6640625" style="5" bestFit="1" customWidth="1"/>
    <col min="12590" max="12788" width="8.6640625" style="5"/>
    <col min="12789" max="12801" width="8.6640625" style="5" bestFit="1" customWidth="1"/>
    <col min="12802" max="12802" width="10.1640625" style="5" bestFit="1" customWidth="1"/>
    <col min="12803" max="12805" width="8.6640625" style="5" bestFit="1" customWidth="1"/>
    <col min="12806" max="12809" width="9.5" style="5" bestFit="1" customWidth="1"/>
    <col min="12810" max="12815" width="8.6640625" style="5" bestFit="1" customWidth="1"/>
    <col min="12816" max="12816" width="9.5" style="5" bestFit="1" customWidth="1"/>
    <col min="12817" max="12838" width="8.6640625" style="5" bestFit="1" customWidth="1"/>
    <col min="12839" max="12839" width="9.5" style="5" bestFit="1" customWidth="1"/>
    <col min="12840" max="12845" width="8.6640625" style="5" bestFit="1" customWidth="1"/>
    <col min="12846" max="13044" width="8.6640625" style="5"/>
    <col min="13045" max="13057" width="8.6640625" style="5" bestFit="1" customWidth="1"/>
    <col min="13058" max="13058" width="10.1640625" style="5" bestFit="1" customWidth="1"/>
    <col min="13059" max="13061" width="8.6640625" style="5" bestFit="1" customWidth="1"/>
    <col min="13062" max="13065" width="9.5" style="5" bestFit="1" customWidth="1"/>
    <col min="13066" max="13071" width="8.6640625" style="5" bestFit="1" customWidth="1"/>
    <col min="13072" max="13072" width="9.5" style="5" bestFit="1" customWidth="1"/>
    <col min="13073" max="13094" width="8.6640625" style="5" bestFit="1" customWidth="1"/>
    <col min="13095" max="13095" width="9.5" style="5" bestFit="1" customWidth="1"/>
    <col min="13096" max="13101" width="8.6640625" style="5" bestFit="1" customWidth="1"/>
    <col min="13102" max="13300" width="8.6640625" style="5"/>
    <col min="13301" max="13313" width="8.6640625" style="5" bestFit="1" customWidth="1"/>
    <col min="13314" max="13314" width="10.1640625" style="5" bestFit="1" customWidth="1"/>
    <col min="13315" max="13317" width="8.6640625" style="5" bestFit="1" customWidth="1"/>
    <col min="13318" max="13321" width="9.5" style="5" bestFit="1" customWidth="1"/>
    <col min="13322" max="13327" width="8.6640625" style="5" bestFit="1" customWidth="1"/>
    <col min="13328" max="13328" width="9.5" style="5" bestFit="1" customWidth="1"/>
    <col min="13329" max="13350" width="8.6640625" style="5" bestFit="1" customWidth="1"/>
    <col min="13351" max="13351" width="9.5" style="5" bestFit="1" customWidth="1"/>
    <col min="13352" max="13357" width="8.6640625" style="5" bestFit="1" customWidth="1"/>
    <col min="13358" max="13556" width="8.6640625" style="5"/>
    <col min="13557" max="13569" width="8.6640625" style="5" bestFit="1" customWidth="1"/>
    <col min="13570" max="13570" width="10.1640625" style="5" bestFit="1" customWidth="1"/>
    <col min="13571" max="13573" width="8.6640625" style="5" bestFit="1" customWidth="1"/>
    <col min="13574" max="13577" width="9.5" style="5" bestFit="1" customWidth="1"/>
    <col min="13578" max="13583" width="8.6640625" style="5" bestFit="1" customWidth="1"/>
    <col min="13584" max="13584" width="9.5" style="5" bestFit="1" customWidth="1"/>
    <col min="13585" max="13606" width="8.6640625" style="5" bestFit="1" customWidth="1"/>
    <col min="13607" max="13607" width="9.5" style="5" bestFit="1" customWidth="1"/>
    <col min="13608" max="13613" width="8.6640625" style="5" bestFit="1" customWidth="1"/>
    <col min="13614" max="13812" width="8.6640625" style="5"/>
    <col min="13813" max="13825" width="8.6640625" style="5" bestFit="1" customWidth="1"/>
    <col min="13826" max="13826" width="10.1640625" style="5" bestFit="1" customWidth="1"/>
    <col min="13827" max="13829" width="8.6640625" style="5" bestFit="1" customWidth="1"/>
    <col min="13830" max="13833" width="9.5" style="5" bestFit="1" customWidth="1"/>
    <col min="13834" max="13839" width="8.6640625" style="5" bestFit="1" customWidth="1"/>
    <col min="13840" max="13840" width="9.5" style="5" bestFit="1" customWidth="1"/>
    <col min="13841" max="13862" width="8.6640625" style="5" bestFit="1" customWidth="1"/>
    <col min="13863" max="13863" width="9.5" style="5" bestFit="1" customWidth="1"/>
    <col min="13864" max="13869" width="8.6640625" style="5" bestFit="1" customWidth="1"/>
    <col min="13870" max="14068" width="8.6640625" style="5"/>
    <col min="14069" max="14081" width="8.6640625" style="5" bestFit="1" customWidth="1"/>
    <col min="14082" max="14082" width="10.1640625" style="5" bestFit="1" customWidth="1"/>
    <col min="14083" max="14085" width="8.6640625" style="5" bestFit="1" customWidth="1"/>
    <col min="14086" max="14089" width="9.5" style="5" bestFit="1" customWidth="1"/>
    <col min="14090" max="14095" width="8.6640625" style="5" bestFit="1" customWidth="1"/>
    <col min="14096" max="14096" width="9.5" style="5" bestFit="1" customWidth="1"/>
    <col min="14097" max="14118" width="8.6640625" style="5" bestFit="1" customWidth="1"/>
    <col min="14119" max="14119" width="9.5" style="5" bestFit="1" customWidth="1"/>
    <col min="14120" max="14125" width="8.6640625" style="5" bestFit="1" customWidth="1"/>
    <col min="14126" max="14324" width="8.6640625" style="5"/>
    <col min="14325" max="14337" width="8.6640625" style="5" bestFit="1" customWidth="1"/>
    <col min="14338" max="14338" width="10.1640625" style="5" bestFit="1" customWidth="1"/>
    <col min="14339" max="14341" width="8.6640625" style="5" bestFit="1" customWidth="1"/>
    <col min="14342" max="14345" width="9.5" style="5" bestFit="1" customWidth="1"/>
    <col min="14346" max="14351" width="8.6640625" style="5" bestFit="1" customWidth="1"/>
    <col min="14352" max="14352" width="9.5" style="5" bestFit="1" customWidth="1"/>
    <col min="14353" max="14374" width="8.6640625" style="5" bestFit="1" customWidth="1"/>
    <col min="14375" max="14375" width="9.5" style="5" bestFit="1" customWidth="1"/>
    <col min="14376" max="14381" width="8.6640625" style="5" bestFit="1" customWidth="1"/>
    <col min="14382" max="14580" width="8.6640625" style="5"/>
    <col min="14581" max="14593" width="8.6640625" style="5" bestFit="1" customWidth="1"/>
    <col min="14594" max="14594" width="10.1640625" style="5" bestFit="1" customWidth="1"/>
    <col min="14595" max="14597" width="8.6640625" style="5" bestFit="1" customWidth="1"/>
    <col min="14598" max="14601" width="9.5" style="5" bestFit="1" customWidth="1"/>
    <col min="14602" max="14607" width="8.6640625" style="5" bestFit="1" customWidth="1"/>
    <col min="14608" max="14608" width="9.5" style="5" bestFit="1" customWidth="1"/>
    <col min="14609" max="14630" width="8.6640625" style="5" bestFit="1" customWidth="1"/>
    <col min="14631" max="14631" width="9.5" style="5" bestFit="1" customWidth="1"/>
    <col min="14632" max="14637" width="8.6640625" style="5" bestFit="1" customWidth="1"/>
    <col min="14638" max="14836" width="8.6640625" style="5"/>
    <col min="14837" max="14849" width="8.6640625" style="5" bestFit="1" customWidth="1"/>
    <col min="14850" max="14850" width="10.1640625" style="5" bestFit="1" customWidth="1"/>
    <col min="14851" max="14853" width="8.6640625" style="5" bestFit="1" customWidth="1"/>
    <col min="14854" max="14857" width="9.5" style="5" bestFit="1" customWidth="1"/>
    <col min="14858" max="14863" width="8.6640625" style="5" bestFit="1" customWidth="1"/>
    <col min="14864" max="14864" width="9.5" style="5" bestFit="1" customWidth="1"/>
    <col min="14865" max="14886" width="8.6640625" style="5" bestFit="1" customWidth="1"/>
    <col min="14887" max="14887" width="9.5" style="5" bestFit="1" customWidth="1"/>
    <col min="14888" max="14893" width="8.6640625" style="5" bestFit="1" customWidth="1"/>
    <col min="14894" max="15092" width="8.6640625" style="5"/>
    <col min="15093" max="15105" width="8.6640625" style="5" bestFit="1" customWidth="1"/>
    <col min="15106" max="15106" width="10.1640625" style="5" bestFit="1" customWidth="1"/>
    <col min="15107" max="15109" width="8.6640625" style="5" bestFit="1" customWidth="1"/>
    <col min="15110" max="15113" width="9.5" style="5" bestFit="1" customWidth="1"/>
    <col min="15114" max="15119" width="8.6640625" style="5" bestFit="1" customWidth="1"/>
    <col min="15120" max="15120" width="9.5" style="5" bestFit="1" customWidth="1"/>
    <col min="15121" max="15142" width="8.6640625" style="5" bestFit="1" customWidth="1"/>
    <col min="15143" max="15143" width="9.5" style="5" bestFit="1" customWidth="1"/>
    <col min="15144" max="15149" width="8.6640625" style="5" bestFit="1" customWidth="1"/>
    <col min="15150" max="15348" width="8.6640625" style="5"/>
    <col min="15349" max="15361" width="8.6640625" style="5" bestFit="1" customWidth="1"/>
    <col min="15362" max="15362" width="10.1640625" style="5" bestFit="1" customWidth="1"/>
    <col min="15363" max="15365" width="8.6640625" style="5" bestFit="1" customWidth="1"/>
    <col min="15366" max="15369" width="9.5" style="5" bestFit="1" customWidth="1"/>
    <col min="15370" max="15375" width="8.6640625" style="5" bestFit="1" customWidth="1"/>
    <col min="15376" max="15376" width="9.5" style="5" bestFit="1" customWidth="1"/>
    <col min="15377" max="15398" width="8.6640625" style="5" bestFit="1" customWidth="1"/>
    <col min="15399" max="15399" width="9.5" style="5" bestFit="1" customWidth="1"/>
    <col min="15400" max="15405" width="8.6640625" style="5" bestFit="1" customWidth="1"/>
    <col min="15406" max="15604" width="8.6640625" style="5"/>
    <col min="15605" max="15617" width="8.6640625" style="5" bestFit="1" customWidth="1"/>
    <col min="15618" max="15618" width="10.1640625" style="5" bestFit="1" customWidth="1"/>
    <col min="15619" max="15621" width="8.6640625" style="5" bestFit="1" customWidth="1"/>
    <col min="15622" max="15625" width="9.5" style="5" bestFit="1" customWidth="1"/>
    <col min="15626" max="15631" width="8.6640625" style="5" bestFit="1" customWidth="1"/>
    <col min="15632" max="15632" width="9.5" style="5" bestFit="1" customWidth="1"/>
    <col min="15633" max="15654" width="8.6640625" style="5" bestFit="1" customWidth="1"/>
    <col min="15655" max="15655" width="9.5" style="5" bestFit="1" customWidth="1"/>
    <col min="15656" max="15661" width="8.6640625" style="5" bestFit="1" customWidth="1"/>
    <col min="15662" max="15860" width="8.6640625" style="5"/>
    <col min="15861" max="15873" width="8.6640625" style="5" bestFit="1" customWidth="1"/>
    <col min="15874" max="15874" width="10.1640625" style="5" bestFit="1" customWidth="1"/>
    <col min="15875" max="15877" width="8.6640625" style="5" bestFit="1" customWidth="1"/>
    <col min="15878" max="15881" width="9.5" style="5" bestFit="1" customWidth="1"/>
    <col min="15882" max="15887" width="8.6640625" style="5" bestFit="1" customWidth="1"/>
    <col min="15888" max="15888" width="9.5" style="5" bestFit="1" customWidth="1"/>
    <col min="15889" max="15910" width="8.6640625" style="5" bestFit="1" customWidth="1"/>
    <col min="15911" max="15911" width="9.5" style="5" bestFit="1" customWidth="1"/>
    <col min="15912" max="15917" width="8.6640625" style="5" bestFit="1" customWidth="1"/>
    <col min="15918" max="16116" width="8.6640625" style="5"/>
    <col min="16117" max="16129" width="8.6640625" style="5" bestFit="1" customWidth="1"/>
    <col min="16130" max="16130" width="10.1640625" style="5" bestFit="1" customWidth="1"/>
    <col min="16131" max="16133" width="8.6640625" style="5" bestFit="1" customWidth="1"/>
    <col min="16134" max="16137" width="9.5" style="5" bestFit="1" customWidth="1"/>
    <col min="16138" max="16143" width="8.6640625" style="5" bestFit="1" customWidth="1"/>
    <col min="16144" max="16144" width="9.5" style="5" bestFit="1" customWidth="1"/>
    <col min="16145" max="16166" width="8.6640625" style="5" bestFit="1" customWidth="1"/>
    <col min="16167" max="16167" width="9.5" style="5" bestFit="1" customWidth="1"/>
    <col min="16168" max="16173" width="8.6640625" style="5" bestFit="1" customWidth="1"/>
    <col min="16174" max="16384" width="8.6640625" style="5"/>
  </cols>
  <sheetData>
    <row r="1" spans="1:16" s="3" customFormat="1" x14ac:dyDescent="0.2">
      <c r="A1" s="10"/>
      <c r="B1" s="3" t="s">
        <v>248</v>
      </c>
      <c r="C1" s="3" t="s">
        <v>249</v>
      </c>
      <c r="D1" s="2" t="s">
        <v>1</v>
      </c>
      <c r="E1" s="3" t="s">
        <v>2</v>
      </c>
      <c r="F1" s="3" t="s">
        <v>247</v>
      </c>
      <c r="G1" s="3" t="s">
        <v>3</v>
      </c>
      <c r="H1" s="2" t="s">
        <v>4</v>
      </c>
      <c r="J1" s="3" t="s">
        <v>248</v>
      </c>
      <c r="K1" s="3" t="s">
        <v>249</v>
      </c>
      <c r="L1" s="2" t="s">
        <v>1</v>
      </c>
      <c r="M1" s="3" t="s">
        <v>2</v>
      </c>
      <c r="N1" s="3" t="s">
        <v>247</v>
      </c>
      <c r="O1" s="3" t="s">
        <v>3</v>
      </c>
      <c r="P1" s="2" t="s">
        <v>4</v>
      </c>
    </row>
    <row r="2" spans="1:16" s="3" customFormat="1" x14ac:dyDescent="0.2">
      <c r="A2" s="3" t="s">
        <v>0</v>
      </c>
      <c r="B2" s="3">
        <v>25</v>
      </c>
      <c r="C2" s="3">
        <v>47</v>
      </c>
      <c r="D2" s="3">
        <v>51</v>
      </c>
      <c r="E2" s="3">
        <v>53</v>
      </c>
      <c r="F2" s="3">
        <v>57</v>
      </c>
      <c r="G2" s="3">
        <v>60</v>
      </c>
      <c r="H2" s="3">
        <v>71</v>
      </c>
      <c r="J2" s="3">
        <v>25</v>
      </c>
      <c r="K2" s="3">
        <v>47</v>
      </c>
      <c r="L2" s="3">
        <v>51</v>
      </c>
      <c r="M2" s="3">
        <v>53</v>
      </c>
      <c r="N2" s="3">
        <v>57</v>
      </c>
      <c r="O2" s="3">
        <v>60</v>
      </c>
      <c r="P2" s="3">
        <v>71</v>
      </c>
    </row>
    <row r="3" spans="1:16" s="3" customFormat="1" x14ac:dyDescent="0.2">
      <c r="A3" s="3" t="s">
        <v>0</v>
      </c>
      <c r="B3" s="3" t="s">
        <v>251</v>
      </c>
      <c r="C3" s="3" t="s">
        <v>251</v>
      </c>
      <c r="D3" s="2" t="s">
        <v>251</v>
      </c>
      <c r="E3" s="3" t="s">
        <v>251</v>
      </c>
      <c r="F3" s="3" t="s">
        <v>251</v>
      </c>
      <c r="G3" s="3" t="s">
        <v>251</v>
      </c>
      <c r="H3" s="2" t="s">
        <v>251</v>
      </c>
      <c r="J3" s="3" t="s">
        <v>250</v>
      </c>
      <c r="K3" s="3" t="s">
        <v>250</v>
      </c>
      <c r="L3" s="2" t="s">
        <v>250</v>
      </c>
      <c r="M3" s="3" t="s">
        <v>250</v>
      </c>
      <c r="N3" s="3" t="s">
        <v>250</v>
      </c>
      <c r="O3" s="3" t="s">
        <v>250</v>
      </c>
      <c r="P3" s="2" t="s">
        <v>250</v>
      </c>
    </row>
    <row r="4" spans="1:16" x14ac:dyDescent="0.2">
      <c r="A4" s="8" t="s">
        <v>50</v>
      </c>
      <c r="B4" s="5">
        <v>24.059601451107874</v>
      </c>
      <c r="C4" s="5">
        <v>22.171781521754216</v>
      </c>
      <c r="D4" s="6">
        <v>1.5509098359484423</v>
      </c>
      <c r="E4" s="5">
        <v>11.301668907508617</v>
      </c>
      <c r="F4" s="5">
        <v>9096.2976813363111</v>
      </c>
      <c r="G4" s="5">
        <v>2.6843875000135839</v>
      </c>
      <c r="H4" s="6">
        <v>209.95801661250735</v>
      </c>
      <c r="J4" s="5">
        <v>19.636059932312527</v>
      </c>
      <c r="K4" s="5">
        <v>9.6296187101129878</v>
      </c>
      <c r="L4" s="6">
        <v>0.62081450591171838</v>
      </c>
      <c r="M4" s="5">
        <v>4.3532986845847299</v>
      </c>
      <c r="N4" s="5">
        <v>3257.9556040714892</v>
      </c>
      <c r="O4" s="5">
        <v>0.91339946437972597</v>
      </c>
      <c r="P4" s="6">
        <v>60.366926213443186</v>
      </c>
    </row>
    <row r="5" spans="1:16" x14ac:dyDescent="0.2">
      <c r="A5" s="8" t="s">
        <v>51</v>
      </c>
      <c r="B5" s="5">
        <v>39.158043536750824</v>
      </c>
      <c r="C5" s="5">
        <v>5.4619301444707098</v>
      </c>
      <c r="D5" s="6">
        <v>1.4133562314344896</v>
      </c>
      <c r="E5" s="5">
        <v>0</v>
      </c>
      <c r="F5" s="5">
        <v>9347.5133577216275</v>
      </c>
      <c r="G5" s="5">
        <v>14.32021428471905</v>
      </c>
      <c r="H5" s="6">
        <v>219.80396559660861</v>
      </c>
      <c r="J5" s="5">
        <v>31.958538103063063</v>
      </c>
      <c r="K5" s="5">
        <v>2.3722182478173681</v>
      </c>
      <c r="L5" s="6">
        <v>0.56575310192591999</v>
      </c>
      <c r="M5" s="5">
        <v>0</v>
      </c>
      <c r="N5" s="5">
        <v>3347.9317184624506</v>
      </c>
      <c r="O5" s="5">
        <v>4.8726482511929037</v>
      </c>
      <c r="P5" s="6">
        <v>63.197823958688701</v>
      </c>
    </row>
    <row r="6" spans="1:16" x14ac:dyDescent="0.2">
      <c r="A6" s="8" t="s">
        <v>52</v>
      </c>
      <c r="B6" s="5">
        <v>16.227195807058393</v>
      </c>
      <c r="C6" s="5">
        <v>21.838351984339848</v>
      </c>
      <c r="D6" s="6">
        <v>1.9209273729897574</v>
      </c>
      <c r="E6" s="5">
        <v>28.850374085460775</v>
      </c>
      <c r="F6" s="5">
        <v>10288.356625443415</v>
      </c>
      <c r="G6" s="5">
        <v>10.578925188243772</v>
      </c>
      <c r="H6" s="6">
        <v>237.03298971068472</v>
      </c>
      <c r="J6" s="5">
        <v>13.243701897900591</v>
      </c>
      <c r="K6" s="5">
        <v>9.4848040361618047</v>
      </c>
      <c r="L6" s="6">
        <v>0.76892901851102557</v>
      </c>
      <c r="M6" s="5">
        <v>11.112898155472532</v>
      </c>
      <c r="N6" s="5">
        <v>3684.9067938182548</v>
      </c>
      <c r="O6" s="5">
        <v>3.5996236015128802</v>
      </c>
      <c r="P6" s="6">
        <v>68.151496336645948</v>
      </c>
    </row>
    <row r="7" spans="1:16" x14ac:dyDescent="0.2">
      <c r="A7" s="8" t="s">
        <v>10</v>
      </c>
      <c r="B7" s="5">
        <v>41.871088880570639</v>
      </c>
      <c r="C7" s="5">
        <v>38.39117211642958</v>
      </c>
      <c r="D7" s="6">
        <v>4.6095286798377</v>
      </c>
      <c r="E7" s="5">
        <v>15.049692885972284</v>
      </c>
      <c r="F7" s="5">
        <v>4530.3971437202808</v>
      </c>
      <c r="G7" s="5">
        <v>0</v>
      </c>
      <c r="H7" s="6">
        <v>55.176232871489461</v>
      </c>
      <c r="J7" s="5">
        <v>34.172769335387748</v>
      </c>
      <c r="K7" s="5">
        <v>15.983263493370686</v>
      </c>
      <c r="L7" s="6">
        <v>1.845150635793936</v>
      </c>
      <c r="M7" s="5">
        <v>5.7970029718690341</v>
      </c>
      <c r="N7" s="5">
        <v>1622.6198042459657</v>
      </c>
      <c r="O7" s="5">
        <v>0</v>
      </c>
      <c r="P7" s="6">
        <v>15.864217200318816</v>
      </c>
    </row>
    <row r="8" spans="1:16" x14ac:dyDescent="0.2">
      <c r="A8" s="8" t="s">
        <v>11</v>
      </c>
      <c r="B8" s="5">
        <v>58.632505446182137</v>
      </c>
      <c r="C8" s="5">
        <v>32.759711500648642</v>
      </c>
      <c r="D8" s="6">
        <v>5.5330684016487091</v>
      </c>
      <c r="E8" s="5">
        <v>25.276388911938763</v>
      </c>
      <c r="F8" s="5">
        <v>4895.5750671969699</v>
      </c>
      <c r="G8" s="5">
        <v>0.19150809626037693</v>
      </c>
      <c r="H8" s="6">
        <v>52.36528898335596</v>
      </c>
      <c r="J8" s="5">
        <v>47.852471424453228</v>
      </c>
      <c r="K8" s="5">
        <v>13.638737032923112</v>
      </c>
      <c r="L8" s="6">
        <v>2.2148348319969493</v>
      </c>
      <c r="M8" s="5">
        <v>9.7362320115650753</v>
      </c>
      <c r="N8" s="5">
        <v>1753.412958115056</v>
      </c>
      <c r="O8" s="5">
        <v>6.5163242098141241E-2</v>
      </c>
      <c r="P8" s="6">
        <v>15.056017327683062</v>
      </c>
    </row>
    <row r="9" spans="1:16" x14ac:dyDescent="0.2">
      <c r="A9" s="8" t="s">
        <v>12</v>
      </c>
      <c r="B9" s="5">
        <v>39.553938738460765</v>
      </c>
      <c r="C9" s="5">
        <v>31.958733546686748</v>
      </c>
      <c r="D9" s="6">
        <v>5.1051539631068161</v>
      </c>
      <c r="E9" s="5">
        <v>13.668692000918993</v>
      </c>
      <c r="F9" s="5">
        <v>4771.2654883061241</v>
      </c>
      <c r="G9" s="5">
        <v>0</v>
      </c>
      <c r="H9" s="6">
        <v>52.44201051534958</v>
      </c>
      <c r="J9" s="5">
        <v>32.281644947683439</v>
      </c>
      <c r="K9" s="5">
        <v>13.305268660253262</v>
      </c>
      <c r="L9" s="6">
        <v>2.043544738544536</v>
      </c>
      <c r="M9" s="5">
        <v>5.2650541609886661</v>
      </c>
      <c r="N9" s="5">
        <v>1708.8898891286306</v>
      </c>
      <c r="O9" s="5">
        <v>0</v>
      </c>
      <c r="P9" s="6">
        <v>15.078076228484115</v>
      </c>
    </row>
    <row r="10" spans="1:16" x14ac:dyDescent="0.2">
      <c r="A10" s="8" t="s">
        <v>16</v>
      </c>
      <c r="B10" s="5">
        <v>52.512561594488403</v>
      </c>
      <c r="C10" s="5">
        <v>42.920943612925299</v>
      </c>
      <c r="D10" s="6">
        <v>4.893208753948687</v>
      </c>
      <c r="E10" s="5">
        <v>33.960022810900604</v>
      </c>
      <c r="F10" s="5">
        <v>4920.7836543865251</v>
      </c>
      <c r="G10" s="5">
        <v>0</v>
      </c>
      <c r="H10" s="6">
        <v>50.609276467285682</v>
      </c>
      <c r="J10" s="5">
        <v>42.857726000326011</v>
      </c>
      <c r="K10" s="5">
        <v>17.869127544972986</v>
      </c>
      <c r="L10" s="6">
        <v>1.9587050803942001</v>
      </c>
      <c r="M10" s="5">
        <v>13.081087743858799</v>
      </c>
      <c r="N10" s="5">
        <v>1762.4417367217025</v>
      </c>
      <c r="O10" s="5">
        <v>0</v>
      </c>
      <c r="P10" s="6">
        <v>14.551130304563877</v>
      </c>
    </row>
    <row r="11" spans="1:16" x14ac:dyDescent="0.2">
      <c r="A11" s="8" t="s">
        <v>17</v>
      </c>
      <c r="B11" s="5">
        <v>48.572741094071006</v>
      </c>
      <c r="C11" s="5">
        <v>54.971531802674846</v>
      </c>
      <c r="D11" s="6">
        <v>5.8521964703268612</v>
      </c>
      <c r="E11" s="5">
        <v>26.258080759141112</v>
      </c>
      <c r="F11" s="5">
        <v>4817.990169902655</v>
      </c>
      <c r="G11" s="5">
        <v>4.2264062288049926</v>
      </c>
      <c r="H11" s="6">
        <v>56.684300673849876</v>
      </c>
      <c r="J11" s="5">
        <v>39.642271595316018</v>
      </c>
      <c r="K11" s="5">
        <v>22.886107117848308</v>
      </c>
      <c r="L11" s="6">
        <v>2.3425787728030443</v>
      </c>
      <c r="M11" s="5">
        <v>10.114370661889032</v>
      </c>
      <c r="N11" s="5">
        <v>1725.6249327242476</v>
      </c>
      <c r="O11" s="5">
        <v>1.4380923713964855</v>
      </c>
      <c r="P11" s="6">
        <v>16.297815398752824</v>
      </c>
    </row>
    <row r="12" spans="1:16" x14ac:dyDescent="0.2">
      <c r="A12" s="8" t="s">
        <v>18</v>
      </c>
      <c r="B12" s="5">
        <v>49.051393610924492</v>
      </c>
      <c r="C12" s="5">
        <v>43.607674572623537</v>
      </c>
      <c r="D12" s="6">
        <v>5.9934333380647216</v>
      </c>
      <c r="E12" s="5">
        <v>27.767838233006525</v>
      </c>
      <c r="F12" s="5">
        <v>4749.6932128111648</v>
      </c>
      <c r="G12" s="5">
        <v>6.2389232067079021</v>
      </c>
      <c r="H12" s="6">
        <v>54.814693249342916</v>
      </c>
      <c r="J12" s="5">
        <v>40.032920190505216</v>
      </c>
      <c r="K12" s="5">
        <v>18.155031862888173</v>
      </c>
      <c r="L12" s="6">
        <v>2.3991145521429034</v>
      </c>
      <c r="M12" s="5">
        <v>10.695915323903831</v>
      </c>
      <c r="N12" s="5">
        <v>1701.1635021629115</v>
      </c>
      <c r="O12" s="5">
        <v>2.1228787256997745</v>
      </c>
      <c r="P12" s="6">
        <v>15.760267677240417</v>
      </c>
    </row>
    <row r="13" spans="1:16" x14ac:dyDescent="0.2">
      <c r="A13" s="8" t="s">
        <v>53</v>
      </c>
      <c r="B13" s="5">
        <v>34.62542341195212</v>
      </c>
      <c r="C13" s="5">
        <v>42.911524038033598</v>
      </c>
      <c r="D13" s="6">
        <v>7.0033750167405966</v>
      </c>
      <c r="E13" s="5">
        <v>16.228733412217373</v>
      </c>
      <c r="F13" s="5">
        <v>5004.4628374896101</v>
      </c>
      <c r="G13" s="5">
        <v>0</v>
      </c>
      <c r="H13" s="6">
        <v>23.598449755244921</v>
      </c>
      <c r="J13" s="5">
        <v>28.259274813028185</v>
      </c>
      <c r="K13" s="5">
        <v>17.865205926038481</v>
      </c>
      <c r="L13" s="6">
        <v>2.8033846326556033</v>
      </c>
      <c r="M13" s="5">
        <v>6.2511585142035608</v>
      </c>
      <c r="N13" s="5">
        <v>1792.4125086868926</v>
      </c>
      <c r="O13" s="5">
        <v>0</v>
      </c>
      <c r="P13" s="6">
        <v>6.7850034883671801</v>
      </c>
    </row>
    <row r="14" spans="1:16" x14ac:dyDescent="0.2">
      <c r="A14" s="8" t="s">
        <v>54</v>
      </c>
      <c r="B14" s="5">
        <v>47.634244808240958</v>
      </c>
      <c r="C14" s="5">
        <v>38.983232057362869</v>
      </c>
      <c r="D14" s="6">
        <v>9.5714876734497842</v>
      </c>
      <c r="E14" s="5">
        <v>14.374055043097011</v>
      </c>
      <c r="F14" s="5">
        <v>5139.1493466749271</v>
      </c>
      <c r="G14" s="5">
        <v>0</v>
      </c>
      <c r="H14" s="6">
        <v>20.184568448494257</v>
      </c>
      <c r="J14" s="5">
        <v>38.876325020836795</v>
      </c>
      <c r="K14" s="5">
        <v>16.229753754493935</v>
      </c>
      <c r="L14" s="6">
        <v>3.8313757854266179</v>
      </c>
      <c r="M14" s="5">
        <v>5.5367535028113739</v>
      </c>
      <c r="N14" s="5">
        <v>1840.6522082619692</v>
      </c>
      <c r="O14" s="5">
        <v>0</v>
      </c>
      <c r="P14" s="6">
        <v>5.8034476312911627</v>
      </c>
    </row>
    <row r="15" spans="1:16" x14ac:dyDescent="0.2">
      <c r="A15" s="8" t="s">
        <v>55</v>
      </c>
      <c r="B15" s="5">
        <v>40.047841483452629</v>
      </c>
      <c r="C15" s="5">
        <v>30.865143007754494</v>
      </c>
      <c r="D15" s="6">
        <v>7.5009766869680563</v>
      </c>
      <c r="E15" s="5">
        <v>20.732498989527183</v>
      </c>
      <c r="F15" s="5">
        <v>5266.7375895492587</v>
      </c>
      <c r="G15" s="5">
        <v>0</v>
      </c>
      <c r="H15" s="6">
        <v>23.388239043655503</v>
      </c>
      <c r="J15" s="5">
        <v>32.684739900070831</v>
      </c>
      <c r="K15" s="5">
        <v>12.84997790526922</v>
      </c>
      <c r="L15" s="6">
        <v>3.0025698643710177</v>
      </c>
      <c r="M15" s="5">
        <v>7.9859674989504752</v>
      </c>
      <c r="N15" s="5">
        <v>1886.3495727775287</v>
      </c>
      <c r="O15" s="5">
        <v>0</v>
      </c>
      <c r="P15" s="6">
        <v>6.724563907537962</v>
      </c>
    </row>
    <row r="16" spans="1:16" x14ac:dyDescent="0.2">
      <c r="A16" s="8" t="s">
        <v>276</v>
      </c>
      <c r="B16" s="5">
        <v>26.013479041302549</v>
      </c>
      <c r="C16" s="5">
        <v>68.138337131050875</v>
      </c>
      <c r="D16" s="6">
        <v>5.5348664150045011</v>
      </c>
      <c r="E16" s="5">
        <v>93.668808901097208</v>
      </c>
      <c r="F16" s="5">
        <v>5734.9124770954641</v>
      </c>
      <c r="G16" s="19">
        <v>847.694343016576</v>
      </c>
      <c r="H16" s="6">
        <v>46.227110910420386</v>
      </c>
      <c r="J16" s="5">
        <v>21.230702201821043</v>
      </c>
      <c r="K16" s="5">
        <v>29.593752106449596</v>
      </c>
      <c r="L16" s="6">
        <v>2.2155545596995054</v>
      </c>
      <c r="M16" s="5">
        <v>36.080361751249967</v>
      </c>
      <c r="N16" s="5">
        <v>2054.0324094657208</v>
      </c>
      <c r="O16" s="19">
        <v>288.43956353736024</v>
      </c>
      <c r="P16" s="6">
        <v>13.291174294812636</v>
      </c>
    </row>
    <row r="17" spans="1:16" x14ac:dyDescent="0.2">
      <c r="A17" s="8" t="s">
        <v>56</v>
      </c>
      <c r="B17" s="5">
        <v>70.727528048050047</v>
      </c>
      <c r="C17" s="5">
        <v>199.03197704208165</v>
      </c>
      <c r="D17" s="6">
        <v>5.7201202030777107</v>
      </c>
      <c r="E17" s="5">
        <v>93.139503599442094</v>
      </c>
      <c r="F17" s="5">
        <v>5743.0152904787901</v>
      </c>
      <c r="G17" s="5">
        <v>0</v>
      </c>
      <c r="H17" s="6">
        <v>42.997950896181962</v>
      </c>
      <c r="J17" s="5">
        <v>57.723731726731295</v>
      </c>
      <c r="K17" s="5">
        <v>86.443303987760387</v>
      </c>
      <c r="L17" s="6">
        <v>2.2897098950034511</v>
      </c>
      <c r="M17" s="5">
        <v>35.876478228179494</v>
      </c>
      <c r="N17" s="5">
        <v>2056.9345359347258</v>
      </c>
      <c r="O17" s="5">
        <v>0</v>
      </c>
      <c r="P17" s="6">
        <v>12.362729325403834</v>
      </c>
    </row>
    <row r="18" spans="1:16" x14ac:dyDescent="0.2">
      <c r="A18" s="8" t="s">
        <v>57</v>
      </c>
      <c r="B18" s="5">
        <v>35.461440076253787</v>
      </c>
      <c r="C18" s="5">
        <v>48.431331657583002</v>
      </c>
      <c r="D18" s="6">
        <v>5.0637563726297312</v>
      </c>
      <c r="E18" s="5">
        <v>85.788423786832766</v>
      </c>
      <c r="F18" s="5">
        <v>5425.1071131255412</v>
      </c>
      <c r="G18" s="5">
        <v>1.7983681791828898</v>
      </c>
      <c r="H18" s="6">
        <v>48.168640001147708</v>
      </c>
      <c r="J18" s="5">
        <v>28.941583427241891</v>
      </c>
      <c r="K18" s="5">
        <v>21.034631656818231</v>
      </c>
      <c r="L18" s="6">
        <v>2.0269736754935042</v>
      </c>
      <c r="M18" s="5">
        <v>33.044910046488347</v>
      </c>
      <c r="N18" s="5">
        <v>1943.0716475077922</v>
      </c>
      <c r="O18" s="5">
        <v>0.61191930435337016</v>
      </c>
      <c r="P18" s="6">
        <v>13.849400864353433</v>
      </c>
    </row>
    <row r="19" spans="1:16" x14ac:dyDescent="0.2">
      <c r="A19" s="8" t="s">
        <v>58</v>
      </c>
      <c r="B19" s="5">
        <v>36.085442974608938</v>
      </c>
      <c r="C19" s="5">
        <v>120.65910455878669</v>
      </c>
      <c r="D19" s="6">
        <v>5.5198258758074497</v>
      </c>
      <c r="E19" s="5">
        <v>39.848284507595601</v>
      </c>
      <c r="F19" s="5">
        <v>5797.5563247346781</v>
      </c>
      <c r="G19" s="5">
        <v>23.551642989707624</v>
      </c>
      <c r="H19" s="6">
        <v>46.584485857467989</v>
      </c>
      <c r="J19" s="5">
        <v>29.4508586259578</v>
      </c>
      <c r="K19" s="5">
        <v>52.404502076874287</v>
      </c>
      <c r="L19" s="6">
        <v>2.2095339744315341</v>
      </c>
      <c r="M19" s="5">
        <v>15.349191871531717</v>
      </c>
      <c r="N19" s="5">
        <v>2076.4691064194199</v>
      </c>
      <c r="O19" s="5">
        <v>8.0137677931940203</v>
      </c>
      <c r="P19" s="6">
        <v>13.39392639452775</v>
      </c>
    </row>
    <row r="20" spans="1:16" x14ac:dyDescent="0.2">
      <c r="A20" s="8" t="s">
        <v>59</v>
      </c>
      <c r="B20" s="5">
        <v>44.684149510923881</v>
      </c>
      <c r="C20" s="5">
        <v>79.440548028123814</v>
      </c>
      <c r="D20" s="6">
        <v>5.3354849115396279</v>
      </c>
      <c r="E20" s="5">
        <v>35.213923125114448</v>
      </c>
      <c r="F20" s="5">
        <v>5562.7522323366484</v>
      </c>
      <c r="G20" s="5">
        <v>0</v>
      </c>
      <c r="H20" s="6">
        <v>42.251434132592969</v>
      </c>
      <c r="J20" s="5">
        <v>36.468627279796948</v>
      </c>
      <c r="K20" s="5">
        <v>34.502513335821725</v>
      </c>
      <c r="L20" s="6">
        <v>2.1357440338440257</v>
      </c>
      <c r="M20" s="5">
        <v>13.564078586462665</v>
      </c>
      <c r="N20" s="5">
        <v>1992.3710111848432</v>
      </c>
      <c r="O20" s="5">
        <v>0</v>
      </c>
      <c r="P20" s="6">
        <v>12.148091546328954</v>
      </c>
    </row>
    <row r="21" spans="1:16" x14ac:dyDescent="0.2">
      <c r="A21" s="8" t="s">
        <v>60</v>
      </c>
      <c r="B21" s="5">
        <v>31.084762346414607</v>
      </c>
      <c r="C21" s="5">
        <v>78.103816172234204</v>
      </c>
      <c r="D21" s="6">
        <v>4.8607655763049298</v>
      </c>
      <c r="E21" s="5">
        <v>33.500415416749306</v>
      </c>
      <c r="F21" s="5">
        <v>5950.9952001817528</v>
      </c>
      <c r="G21" s="5">
        <v>0</v>
      </c>
      <c r="H21" s="6">
        <v>49.382469950543246</v>
      </c>
      <c r="J21" s="5">
        <v>25.369591331604649</v>
      </c>
      <c r="K21" s="5">
        <v>33.921945731127948</v>
      </c>
      <c r="L21" s="6">
        <v>1.9457183839194832</v>
      </c>
      <c r="M21" s="5">
        <v>12.90405121228469</v>
      </c>
      <c r="N21" s="5">
        <v>2131.4252063248691</v>
      </c>
      <c r="O21" s="5">
        <v>0</v>
      </c>
      <c r="P21" s="6">
        <v>14.198400079401566</v>
      </c>
    </row>
    <row r="22" spans="1:16" x14ac:dyDescent="0.2">
      <c r="A22" s="8" t="s">
        <v>61</v>
      </c>
      <c r="B22" s="5">
        <v>13.307378760641987</v>
      </c>
      <c r="C22" s="5">
        <v>15.584742519481837</v>
      </c>
      <c r="D22" s="6">
        <v>3.0329358288593897</v>
      </c>
      <c r="E22" s="5">
        <v>6.7822238032961639</v>
      </c>
      <c r="F22" s="5">
        <v>9380.851162713534</v>
      </c>
      <c r="G22" s="5">
        <v>35.535699398992897</v>
      </c>
      <c r="H22" s="6">
        <v>113.45669886793875</v>
      </c>
      <c r="J22" s="5">
        <v>10.860715520036868</v>
      </c>
      <c r="K22" s="5">
        <v>6.7687446771314699</v>
      </c>
      <c r="L22" s="6">
        <v>1.2140554624207593</v>
      </c>
      <c r="M22" s="5">
        <v>2.6124500906085251</v>
      </c>
      <c r="N22" s="5">
        <v>3359.8720806192077</v>
      </c>
      <c r="O22" s="5">
        <v>12.091506459940979</v>
      </c>
      <c r="P22" s="6">
        <v>32.620960511463032</v>
      </c>
    </row>
    <row r="23" spans="1:16" x14ac:dyDescent="0.2">
      <c r="A23" s="8" t="s">
        <v>62</v>
      </c>
      <c r="B23" s="5">
        <v>14.107563942507337</v>
      </c>
      <c r="C23" s="5">
        <v>39.136730489149649</v>
      </c>
      <c r="D23" s="6">
        <v>5.0823616101167088</v>
      </c>
      <c r="E23" s="5">
        <v>14.240594627431365</v>
      </c>
      <c r="F23" s="5">
        <v>9829.8489533064221</v>
      </c>
      <c r="G23" s="5">
        <v>19.037962150326045</v>
      </c>
      <c r="H23" s="6">
        <v>126.64936125159863</v>
      </c>
      <c r="J23" s="5">
        <v>11.513780543577933</v>
      </c>
      <c r="K23" s="5">
        <v>16.997812819019114</v>
      </c>
      <c r="L23" s="6">
        <v>2.0344211756963673</v>
      </c>
      <c r="M23" s="5">
        <v>5.485345780932759</v>
      </c>
      <c r="N23" s="5">
        <v>3520.6863942359669</v>
      </c>
      <c r="O23" s="5">
        <v>6.4779263168604793</v>
      </c>
      <c r="P23" s="6">
        <v>36.414102061962048</v>
      </c>
    </row>
    <row r="24" spans="1:16" x14ac:dyDescent="0.2">
      <c r="A24" s="8" t="s">
        <v>63</v>
      </c>
      <c r="B24" s="5">
        <v>10.715176158578274</v>
      </c>
      <c r="C24" s="5">
        <v>23.528477453870231</v>
      </c>
      <c r="D24" s="6">
        <v>3.8613603824961942</v>
      </c>
      <c r="E24" s="5">
        <v>10.176015971413037</v>
      </c>
      <c r="F24" s="5">
        <v>8965.5548267098784</v>
      </c>
      <c r="G24" s="5">
        <v>6.1183879413505302</v>
      </c>
      <c r="H24" s="6">
        <v>120.19090051893258</v>
      </c>
      <c r="J24" s="5">
        <v>8.745109168275139</v>
      </c>
      <c r="K24" s="5">
        <v>10.218857085884467</v>
      </c>
      <c r="L24" s="6">
        <v>1.5456659584214214</v>
      </c>
      <c r="M24" s="5">
        <v>3.9197075498499161</v>
      </c>
      <c r="N24" s="5">
        <v>3211.1283749234744</v>
      </c>
      <c r="O24" s="5">
        <v>2.0818649574506916</v>
      </c>
      <c r="P24" s="6">
        <v>34.557171668011819</v>
      </c>
    </row>
    <row r="25" spans="1:16" x14ac:dyDescent="0.2">
      <c r="A25" s="8" t="s">
        <v>275</v>
      </c>
      <c r="B25" s="5">
        <v>24.029529649262493</v>
      </c>
      <c r="C25" s="5">
        <v>31.838525875894415</v>
      </c>
      <c r="D25" s="6">
        <v>1.7980131340547154</v>
      </c>
      <c r="E25" s="5">
        <v>29.577429618740716</v>
      </c>
      <c r="F25" s="5">
        <v>11115.087395544384</v>
      </c>
      <c r="G25" s="5">
        <v>13.337658669533214</v>
      </c>
      <c r="H25" s="6">
        <v>306.47626769260989</v>
      </c>
      <c r="J25" s="5">
        <v>19.611517060955805</v>
      </c>
      <c r="K25" s="5">
        <v>13.828066282184436</v>
      </c>
      <c r="L25" s="6">
        <v>0.71972761379667072</v>
      </c>
      <c r="M25" s="5">
        <v>11.392953244906694</v>
      </c>
      <c r="N25" s="5">
        <v>3981.0110155430107</v>
      </c>
      <c r="O25" s="5">
        <v>4.5383203001688832</v>
      </c>
      <c r="P25" s="6">
        <v>88.117760571706242</v>
      </c>
    </row>
    <row r="26" spans="1:16" x14ac:dyDescent="0.2">
      <c r="A26" s="8" t="s">
        <v>118</v>
      </c>
      <c r="B26" s="5">
        <v>5.4615905541187963</v>
      </c>
      <c r="C26" s="5">
        <v>24.661786902478884</v>
      </c>
      <c r="D26" s="6">
        <v>3.5486916164531541</v>
      </c>
      <c r="E26" s="5">
        <v>4.7962877676727018</v>
      </c>
      <c r="F26" s="5">
        <v>10865.631170366001</v>
      </c>
      <c r="G26" s="5">
        <v>0</v>
      </c>
      <c r="H26" s="6">
        <v>317.4522168904295</v>
      </c>
      <c r="J26" s="5">
        <v>4.4574354094918052</v>
      </c>
      <c r="K26" s="5">
        <v>10.711074540758895</v>
      </c>
      <c r="L26" s="6">
        <v>1.4205076152309992</v>
      </c>
      <c r="M26" s="5">
        <v>1.8474858360102322</v>
      </c>
      <c r="N26" s="5">
        <v>3891.6650711531347</v>
      </c>
      <c r="O26" s="5">
        <v>0</v>
      </c>
      <c r="P26" s="6">
        <v>91.273554887338989</v>
      </c>
    </row>
    <row r="27" spans="1:16" x14ac:dyDescent="0.2">
      <c r="A27" s="8" t="s">
        <v>119</v>
      </c>
      <c r="B27" s="5">
        <v>11.21995281887037</v>
      </c>
      <c r="C27" s="5">
        <v>6.6264217788859918</v>
      </c>
      <c r="D27" s="6">
        <v>5.1297124301856591</v>
      </c>
      <c r="E27" s="5">
        <v>6.6626860830520469</v>
      </c>
      <c r="F27" s="5">
        <v>12150.559577239681</v>
      </c>
      <c r="G27" s="5">
        <v>0.39006270158465939</v>
      </c>
      <c r="H27" s="6">
        <v>336.17346395872886</v>
      </c>
      <c r="J27" s="5">
        <v>9.157078783568652</v>
      </c>
      <c r="K27" s="5">
        <v>2.8779787082266064</v>
      </c>
      <c r="L27" s="6">
        <v>2.0533752601210384</v>
      </c>
      <c r="M27" s="5">
        <v>2.5664052626671192</v>
      </c>
      <c r="N27" s="5">
        <v>4351.8786493206608</v>
      </c>
      <c r="O27" s="5">
        <v>0.1327241550261033</v>
      </c>
      <c r="P27" s="6">
        <v>96.656269768292688</v>
      </c>
    </row>
    <row r="28" spans="1:16" x14ac:dyDescent="0.2">
      <c r="A28" s="12" t="s">
        <v>263</v>
      </c>
      <c r="B28" s="13">
        <f>MAX(B4:B27)</f>
        <v>70.727528048050047</v>
      </c>
      <c r="C28" s="13">
        <f t="shared" ref="C28:P28" si="0">MAX(C4:C27)</f>
        <v>199.03197704208165</v>
      </c>
      <c r="D28" s="14">
        <f t="shared" si="0"/>
        <v>9.5714876734497842</v>
      </c>
      <c r="E28" s="13">
        <f t="shared" si="0"/>
        <v>93.668808901097208</v>
      </c>
      <c r="F28" s="13">
        <f t="shared" si="0"/>
        <v>12150.559577239681</v>
      </c>
      <c r="G28" s="13">
        <f t="shared" si="0"/>
        <v>847.694343016576</v>
      </c>
      <c r="H28" s="14">
        <f t="shared" si="0"/>
        <v>336.17346395872886</v>
      </c>
      <c r="I28" s="15"/>
      <c r="J28" s="13">
        <f t="shared" si="0"/>
        <v>57.723731726731295</v>
      </c>
      <c r="K28" s="13">
        <f t="shared" si="0"/>
        <v>86.443303987760387</v>
      </c>
      <c r="L28" s="14">
        <f t="shared" si="0"/>
        <v>3.8313757854266179</v>
      </c>
      <c r="M28" s="13">
        <f t="shared" si="0"/>
        <v>36.080361751249967</v>
      </c>
      <c r="N28" s="13">
        <f t="shared" si="0"/>
        <v>4351.8786493206608</v>
      </c>
      <c r="O28" s="13">
        <f t="shared" si="0"/>
        <v>288.43956353736024</v>
      </c>
      <c r="P28" s="14">
        <f t="shared" si="0"/>
        <v>96.656269768292688</v>
      </c>
    </row>
    <row r="29" spans="1:16" x14ac:dyDescent="0.2">
      <c r="A29" s="12" t="s">
        <v>264</v>
      </c>
      <c r="B29" s="13">
        <f>MIN(B4:B28)</f>
        <v>5.4615905541187963</v>
      </c>
      <c r="C29" s="13">
        <f t="shared" ref="C29:P29" si="1">MIN(C4:C28)</f>
        <v>5.4619301444707098</v>
      </c>
      <c r="D29" s="14">
        <f t="shared" si="1"/>
        <v>1.4133562314344896</v>
      </c>
      <c r="E29" s="13">
        <f t="shared" si="1"/>
        <v>0</v>
      </c>
      <c r="F29" s="13">
        <f t="shared" si="1"/>
        <v>4530.3971437202808</v>
      </c>
      <c r="G29" s="13">
        <f t="shared" si="1"/>
        <v>0</v>
      </c>
      <c r="H29" s="14">
        <f t="shared" si="1"/>
        <v>20.184568448494257</v>
      </c>
      <c r="I29" s="15"/>
      <c r="J29" s="13">
        <f t="shared" si="1"/>
        <v>4.4574354094918052</v>
      </c>
      <c r="K29" s="13">
        <f t="shared" si="1"/>
        <v>2.3722182478173681</v>
      </c>
      <c r="L29" s="14">
        <f t="shared" si="1"/>
        <v>0.56575310192591999</v>
      </c>
      <c r="M29" s="13">
        <f t="shared" si="1"/>
        <v>0</v>
      </c>
      <c r="N29" s="13">
        <f t="shared" si="1"/>
        <v>1622.6198042459657</v>
      </c>
      <c r="O29" s="13">
        <f t="shared" si="1"/>
        <v>0</v>
      </c>
      <c r="P29" s="14">
        <f t="shared" si="1"/>
        <v>5.8034476312911627</v>
      </c>
    </row>
    <row r="30" spans="1:16" x14ac:dyDescent="0.2">
      <c r="A30" s="12" t="s">
        <v>265</v>
      </c>
      <c r="B30" s="13">
        <f>AVERAGE(B4:B29)</f>
        <v>34.270526628729314</v>
      </c>
      <c r="C30" s="13">
        <f t="shared" ref="C30:P30" si="2">AVERAGE(C4:C29)</f>
        <v>51.78913218084147</v>
      </c>
      <c r="D30" s="14">
        <f t="shared" si="2"/>
        <v>4.8623215648414879</v>
      </c>
      <c r="E30" s="13">
        <f t="shared" si="2"/>
        <v>30.020440467277833</v>
      </c>
      <c r="F30" s="13">
        <f t="shared" si="2"/>
        <v>7155.0404084358306</v>
      </c>
      <c r="G30" s="13">
        <f t="shared" si="2"/>
        <v>70.515339714176136</v>
      </c>
      <c r="H30" s="14">
        <f t="shared" si="2"/>
        <v>115.70873327937248</v>
      </c>
      <c r="I30" s="15"/>
      <c r="J30" s="13">
        <f t="shared" si="2"/>
        <v>27.969628514467939</v>
      </c>
      <c r="K30" s="13">
        <f t="shared" si="2"/>
        <v>22.24568536676097</v>
      </c>
      <c r="L30" s="14">
        <f t="shared" si="2"/>
        <v>1.9463412313811068</v>
      </c>
      <c r="M30" s="13">
        <f t="shared" si="2"/>
        <v>11.56359694009689</v>
      </c>
      <c r="N30" s="13">
        <f t="shared" si="2"/>
        <v>2562.6694302067899</v>
      </c>
      <c r="O30" s="13">
        <f t="shared" si="2"/>
        <v>23.993806231461345</v>
      </c>
      <c r="P30" s="14">
        <f t="shared" si="2"/>
        <v>33.268463271007846</v>
      </c>
    </row>
    <row r="31" spans="1:16" x14ac:dyDescent="0.2">
      <c r="A31" s="12" t="s">
        <v>267</v>
      </c>
      <c r="B31" s="13">
        <f>MEDIAN(B4:B27)</f>
        <v>35.773441525431366</v>
      </c>
      <c r="C31" s="13">
        <f t="shared" ref="C31:P31" si="3">MEDIAN(C4:C27)</f>
        <v>38.687202086896221</v>
      </c>
      <c r="D31" s="14">
        <f t="shared" si="3"/>
        <v>5.0937577866117625</v>
      </c>
      <c r="E31" s="13">
        <f t="shared" si="3"/>
        <v>23.004443950732973</v>
      </c>
      <c r="F31" s="13">
        <f t="shared" si="3"/>
        <v>5738.9638837871271</v>
      </c>
      <c r="G31" s="13">
        <f t="shared" si="3"/>
        <v>1.0942154403837745</v>
      </c>
      <c r="H31" s="14">
        <f t="shared" si="3"/>
        <v>53.628351882346252</v>
      </c>
      <c r="I31" s="15"/>
      <c r="J31" s="13">
        <f t="shared" si="3"/>
        <v>29.196221026599844</v>
      </c>
      <c r="K31" s="13">
        <f t="shared" si="3"/>
        <v>16.10650862393231</v>
      </c>
      <c r="L31" s="14">
        <f t="shared" si="3"/>
        <v>2.0389829571204516</v>
      </c>
      <c r="M31" s="13">
        <f t="shared" si="3"/>
        <v>8.8610997552577757</v>
      </c>
      <c r="N31" s="13">
        <f t="shared" si="3"/>
        <v>2055.4834727002235</v>
      </c>
      <c r="O31" s="13">
        <f t="shared" si="3"/>
        <v>0.37232172968973676</v>
      </c>
      <c r="P31" s="14">
        <f t="shared" si="3"/>
        <v>15.419171952862266</v>
      </c>
    </row>
    <row r="32" spans="1:16" x14ac:dyDescent="0.2">
      <c r="A32" s="11" t="s">
        <v>261</v>
      </c>
    </row>
    <row r="33" spans="1:16" ht="13" x14ac:dyDescent="0.2">
      <c r="A33" s="20" t="s">
        <v>281</v>
      </c>
    </row>
    <row r="36" spans="1:16" x14ac:dyDescent="0.2">
      <c r="P36" s="5"/>
    </row>
    <row r="37" spans="1:16" x14ac:dyDescent="0.2">
      <c r="P37" s="5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18364-A3CB-429E-8275-ACB1567676C9}">
  <dimension ref="A1:P36"/>
  <sheetViews>
    <sheetView tabSelected="1" zoomScale="140" zoomScaleNormal="140" workbookViewId="0">
      <selection activeCell="G17" sqref="G17"/>
    </sheetView>
  </sheetViews>
  <sheetFormatPr baseColWidth="10" defaultColWidth="8.83203125" defaultRowHeight="12" x14ac:dyDescent="0.2"/>
  <cols>
    <col min="1" max="1" width="10.5" style="8" customWidth="1"/>
    <col min="2" max="3" width="8.6640625" style="5" bestFit="1" customWidth="1"/>
    <col min="4" max="4" width="8.6640625" style="6" bestFit="1" customWidth="1"/>
    <col min="5" max="5" width="10.1640625" style="5" bestFit="1" customWidth="1"/>
    <col min="6" max="6" width="8.6640625" style="5" bestFit="1" customWidth="1"/>
    <col min="7" max="7" width="9.5" style="5" bestFit="1" customWidth="1"/>
    <col min="8" max="8" width="9.5" style="6" bestFit="1" customWidth="1"/>
    <col min="9" max="9" width="8.6640625" style="8" bestFit="1" customWidth="1"/>
    <col min="10" max="11" width="8.6640625" style="5" bestFit="1" customWidth="1"/>
    <col min="12" max="12" width="8.6640625" style="6" bestFit="1" customWidth="1"/>
    <col min="13" max="14" width="8.6640625" style="5" bestFit="1" customWidth="1"/>
    <col min="15" max="15" width="9.5" style="5" bestFit="1" customWidth="1"/>
    <col min="16" max="16" width="8.6640625" style="6" bestFit="1" customWidth="1"/>
    <col min="17" max="37" width="8.6640625" style="5" bestFit="1" customWidth="1"/>
    <col min="38" max="38" width="9.5" style="5" bestFit="1" customWidth="1"/>
    <col min="39" max="44" width="8.6640625" style="5" bestFit="1" customWidth="1"/>
    <col min="45" max="243" width="8.6640625" style="5"/>
    <col min="244" max="256" width="8.6640625" style="5" bestFit="1" customWidth="1"/>
    <col min="257" max="257" width="10.1640625" style="5" bestFit="1" customWidth="1"/>
    <col min="258" max="260" width="8.6640625" style="5" bestFit="1" customWidth="1"/>
    <col min="261" max="264" width="9.5" style="5" bestFit="1" customWidth="1"/>
    <col min="265" max="270" width="8.6640625" style="5" bestFit="1" customWidth="1"/>
    <col min="271" max="271" width="9.5" style="5" bestFit="1" customWidth="1"/>
    <col min="272" max="293" width="8.6640625" style="5" bestFit="1" customWidth="1"/>
    <col min="294" max="294" width="9.5" style="5" bestFit="1" customWidth="1"/>
    <col min="295" max="300" width="8.6640625" style="5" bestFit="1" customWidth="1"/>
    <col min="301" max="499" width="8.6640625" style="5"/>
    <col min="500" max="512" width="8.6640625" style="5" bestFit="1" customWidth="1"/>
    <col min="513" max="513" width="10.1640625" style="5" bestFit="1" customWidth="1"/>
    <col min="514" max="516" width="8.6640625" style="5" bestFit="1" customWidth="1"/>
    <col min="517" max="520" width="9.5" style="5" bestFit="1" customWidth="1"/>
    <col min="521" max="526" width="8.6640625" style="5" bestFit="1" customWidth="1"/>
    <col min="527" max="527" width="9.5" style="5" bestFit="1" customWidth="1"/>
    <col min="528" max="549" width="8.6640625" style="5" bestFit="1" customWidth="1"/>
    <col min="550" max="550" width="9.5" style="5" bestFit="1" customWidth="1"/>
    <col min="551" max="556" width="8.6640625" style="5" bestFit="1" customWidth="1"/>
    <col min="557" max="755" width="8.6640625" style="5"/>
    <col min="756" max="768" width="8.6640625" style="5" bestFit="1" customWidth="1"/>
    <col min="769" max="769" width="10.1640625" style="5" bestFit="1" customWidth="1"/>
    <col min="770" max="772" width="8.6640625" style="5" bestFit="1" customWidth="1"/>
    <col min="773" max="776" width="9.5" style="5" bestFit="1" customWidth="1"/>
    <col min="777" max="782" width="8.6640625" style="5" bestFit="1" customWidth="1"/>
    <col min="783" max="783" width="9.5" style="5" bestFit="1" customWidth="1"/>
    <col min="784" max="805" width="8.6640625" style="5" bestFit="1" customWidth="1"/>
    <col min="806" max="806" width="9.5" style="5" bestFit="1" customWidth="1"/>
    <col min="807" max="812" width="8.6640625" style="5" bestFit="1" customWidth="1"/>
    <col min="813" max="1011" width="8.6640625" style="5"/>
    <col min="1012" max="1024" width="8.6640625" style="5" bestFit="1" customWidth="1"/>
    <col min="1025" max="1025" width="10.1640625" style="5" bestFit="1" customWidth="1"/>
    <col min="1026" max="1028" width="8.6640625" style="5" bestFit="1" customWidth="1"/>
    <col min="1029" max="1032" width="9.5" style="5" bestFit="1" customWidth="1"/>
    <col min="1033" max="1038" width="8.6640625" style="5" bestFit="1" customWidth="1"/>
    <col min="1039" max="1039" width="9.5" style="5" bestFit="1" customWidth="1"/>
    <col min="1040" max="1061" width="8.6640625" style="5" bestFit="1" customWidth="1"/>
    <col min="1062" max="1062" width="9.5" style="5" bestFit="1" customWidth="1"/>
    <col min="1063" max="1068" width="8.6640625" style="5" bestFit="1" customWidth="1"/>
    <col min="1069" max="1267" width="8.6640625" style="5"/>
    <col min="1268" max="1280" width="8.6640625" style="5" bestFit="1" customWidth="1"/>
    <col min="1281" max="1281" width="10.1640625" style="5" bestFit="1" customWidth="1"/>
    <col min="1282" max="1284" width="8.6640625" style="5" bestFit="1" customWidth="1"/>
    <col min="1285" max="1288" width="9.5" style="5" bestFit="1" customWidth="1"/>
    <col min="1289" max="1294" width="8.6640625" style="5" bestFit="1" customWidth="1"/>
    <col min="1295" max="1295" width="9.5" style="5" bestFit="1" customWidth="1"/>
    <col min="1296" max="1317" width="8.6640625" style="5" bestFit="1" customWidth="1"/>
    <col min="1318" max="1318" width="9.5" style="5" bestFit="1" customWidth="1"/>
    <col min="1319" max="1324" width="8.6640625" style="5" bestFit="1" customWidth="1"/>
    <col min="1325" max="1523" width="8.6640625" style="5"/>
    <col min="1524" max="1536" width="8.6640625" style="5" bestFit="1" customWidth="1"/>
    <col min="1537" max="1537" width="10.1640625" style="5" bestFit="1" customWidth="1"/>
    <col min="1538" max="1540" width="8.6640625" style="5" bestFit="1" customWidth="1"/>
    <col min="1541" max="1544" width="9.5" style="5" bestFit="1" customWidth="1"/>
    <col min="1545" max="1550" width="8.6640625" style="5" bestFit="1" customWidth="1"/>
    <col min="1551" max="1551" width="9.5" style="5" bestFit="1" customWidth="1"/>
    <col min="1552" max="1573" width="8.6640625" style="5" bestFit="1" customWidth="1"/>
    <col min="1574" max="1574" width="9.5" style="5" bestFit="1" customWidth="1"/>
    <col min="1575" max="1580" width="8.6640625" style="5" bestFit="1" customWidth="1"/>
    <col min="1581" max="1779" width="8.6640625" style="5"/>
    <col min="1780" max="1792" width="8.6640625" style="5" bestFit="1" customWidth="1"/>
    <col min="1793" max="1793" width="10.1640625" style="5" bestFit="1" customWidth="1"/>
    <col min="1794" max="1796" width="8.6640625" style="5" bestFit="1" customWidth="1"/>
    <col min="1797" max="1800" width="9.5" style="5" bestFit="1" customWidth="1"/>
    <col min="1801" max="1806" width="8.6640625" style="5" bestFit="1" customWidth="1"/>
    <col min="1807" max="1807" width="9.5" style="5" bestFit="1" customWidth="1"/>
    <col min="1808" max="1829" width="8.6640625" style="5" bestFit="1" customWidth="1"/>
    <col min="1830" max="1830" width="9.5" style="5" bestFit="1" customWidth="1"/>
    <col min="1831" max="1836" width="8.6640625" style="5" bestFit="1" customWidth="1"/>
    <col min="1837" max="2035" width="8.6640625" style="5"/>
    <col min="2036" max="2048" width="8.6640625" style="5" bestFit="1" customWidth="1"/>
    <col min="2049" max="2049" width="10.1640625" style="5" bestFit="1" customWidth="1"/>
    <col min="2050" max="2052" width="8.6640625" style="5" bestFit="1" customWidth="1"/>
    <col min="2053" max="2056" width="9.5" style="5" bestFit="1" customWidth="1"/>
    <col min="2057" max="2062" width="8.6640625" style="5" bestFit="1" customWidth="1"/>
    <col min="2063" max="2063" width="9.5" style="5" bestFit="1" customWidth="1"/>
    <col min="2064" max="2085" width="8.6640625" style="5" bestFit="1" customWidth="1"/>
    <col min="2086" max="2086" width="9.5" style="5" bestFit="1" customWidth="1"/>
    <col min="2087" max="2092" width="8.6640625" style="5" bestFit="1" customWidth="1"/>
    <col min="2093" max="2291" width="8.6640625" style="5"/>
    <col min="2292" max="2304" width="8.6640625" style="5" bestFit="1" customWidth="1"/>
    <col min="2305" max="2305" width="10.1640625" style="5" bestFit="1" customWidth="1"/>
    <col min="2306" max="2308" width="8.6640625" style="5" bestFit="1" customWidth="1"/>
    <col min="2309" max="2312" width="9.5" style="5" bestFit="1" customWidth="1"/>
    <col min="2313" max="2318" width="8.6640625" style="5" bestFit="1" customWidth="1"/>
    <col min="2319" max="2319" width="9.5" style="5" bestFit="1" customWidth="1"/>
    <col min="2320" max="2341" width="8.6640625" style="5" bestFit="1" customWidth="1"/>
    <col min="2342" max="2342" width="9.5" style="5" bestFit="1" customWidth="1"/>
    <col min="2343" max="2348" width="8.6640625" style="5" bestFit="1" customWidth="1"/>
    <col min="2349" max="2547" width="8.6640625" style="5"/>
    <col min="2548" max="2560" width="8.6640625" style="5" bestFit="1" customWidth="1"/>
    <col min="2561" max="2561" width="10.1640625" style="5" bestFit="1" customWidth="1"/>
    <col min="2562" max="2564" width="8.6640625" style="5" bestFit="1" customWidth="1"/>
    <col min="2565" max="2568" width="9.5" style="5" bestFit="1" customWidth="1"/>
    <col min="2569" max="2574" width="8.6640625" style="5" bestFit="1" customWidth="1"/>
    <col min="2575" max="2575" width="9.5" style="5" bestFit="1" customWidth="1"/>
    <col min="2576" max="2597" width="8.6640625" style="5" bestFit="1" customWidth="1"/>
    <col min="2598" max="2598" width="9.5" style="5" bestFit="1" customWidth="1"/>
    <col min="2599" max="2604" width="8.6640625" style="5" bestFit="1" customWidth="1"/>
    <col min="2605" max="2803" width="8.6640625" style="5"/>
    <col min="2804" max="2816" width="8.6640625" style="5" bestFit="1" customWidth="1"/>
    <col min="2817" max="2817" width="10.1640625" style="5" bestFit="1" customWidth="1"/>
    <col min="2818" max="2820" width="8.6640625" style="5" bestFit="1" customWidth="1"/>
    <col min="2821" max="2824" width="9.5" style="5" bestFit="1" customWidth="1"/>
    <col min="2825" max="2830" width="8.6640625" style="5" bestFit="1" customWidth="1"/>
    <col min="2831" max="2831" width="9.5" style="5" bestFit="1" customWidth="1"/>
    <col min="2832" max="2853" width="8.6640625" style="5" bestFit="1" customWidth="1"/>
    <col min="2854" max="2854" width="9.5" style="5" bestFit="1" customWidth="1"/>
    <col min="2855" max="2860" width="8.6640625" style="5" bestFit="1" customWidth="1"/>
    <col min="2861" max="3059" width="8.6640625" style="5"/>
    <col min="3060" max="3072" width="8.6640625" style="5" bestFit="1" customWidth="1"/>
    <col min="3073" max="3073" width="10.1640625" style="5" bestFit="1" customWidth="1"/>
    <col min="3074" max="3076" width="8.6640625" style="5" bestFit="1" customWidth="1"/>
    <col min="3077" max="3080" width="9.5" style="5" bestFit="1" customWidth="1"/>
    <col min="3081" max="3086" width="8.6640625" style="5" bestFit="1" customWidth="1"/>
    <col min="3087" max="3087" width="9.5" style="5" bestFit="1" customWidth="1"/>
    <col min="3088" max="3109" width="8.6640625" style="5" bestFit="1" customWidth="1"/>
    <col min="3110" max="3110" width="9.5" style="5" bestFit="1" customWidth="1"/>
    <col min="3111" max="3116" width="8.6640625" style="5" bestFit="1" customWidth="1"/>
    <col min="3117" max="3315" width="8.6640625" style="5"/>
    <col min="3316" max="3328" width="8.6640625" style="5" bestFit="1" customWidth="1"/>
    <col min="3329" max="3329" width="10.1640625" style="5" bestFit="1" customWidth="1"/>
    <col min="3330" max="3332" width="8.6640625" style="5" bestFit="1" customWidth="1"/>
    <col min="3333" max="3336" width="9.5" style="5" bestFit="1" customWidth="1"/>
    <col min="3337" max="3342" width="8.6640625" style="5" bestFit="1" customWidth="1"/>
    <col min="3343" max="3343" width="9.5" style="5" bestFit="1" customWidth="1"/>
    <col min="3344" max="3365" width="8.6640625" style="5" bestFit="1" customWidth="1"/>
    <col min="3366" max="3366" width="9.5" style="5" bestFit="1" customWidth="1"/>
    <col min="3367" max="3372" width="8.6640625" style="5" bestFit="1" customWidth="1"/>
    <col min="3373" max="3571" width="8.6640625" style="5"/>
    <col min="3572" max="3584" width="8.6640625" style="5" bestFit="1" customWidth="1"/>
    <col min="3585" max="3585" width="10.1640625" style="5" bestFit="1" customWidth="1"/>
    <col min="3586" max="3588" width="8.6640625" style="5" bestFit="1" customWidth="1"/>
    <col min="3589" max="3592" width="9.5" style="5" bestFit="1" customWidth="1"/>
    <col min="3593" max="3598" width="8.6640625" style="5" bestFit="1" customWidth="1"/>
    <col min="3599" max="3599" width="9.5" style="5" bestFit="1" customWidth="1"/>
    <col min="3600" max="3621" width="8.6640625" style="5" bestFit="1" customWidth="1"/>
    <col min="3622" max="3622" width="9.5" style="5" bestFit="1" customWidth="1"/>
    <col min="3623" max="3628" width="8.6640625" style="5" bestFit="1" customWidth="1"/>
    <col min="3629" max="3827" width="8.6640625" style="5"/>
    <col min="3828" max="3840" width="8.6640625" style="5" bestFit="1" customWidth="1"/>
    <col min="3841" max="3841" width="10.1640625" style="5" bestFit="1" customWidth="1"/>
    <col min="3842" max="3844" width="8.6640625" style="5" bestFit="1" customWidth="1"/>
    <col min="3845" max="3848" width="9.5" style="5" bestFit="1" customWidth="1"/>
    <col min="3849" max="3854" width="8.6640625" style="5" bestFit="1" customWidth="1"/>
    <col min="3855" max="3855" width="9.5" style="5" bestFit="1" customWidth="1"/>
    <col min="3856" max="3877" width="8.6640625" style="5" bestFit="1" customWidth="1"/>
    <col min="3878" max="3878" width="9.5" style="5" bestFit="1" customWidth="1"/>
    <col min="3879" max="3884" width="8.6640625" style="5" bestFit="1" customWidth="1"/>
    <col min="3885" max="4083" width="8.6640625" style="5"/>
    <col min="4084" max="4096" width="8.6640625" style="5" bestFit="1" customWidth="1"/>
    <col min="4097" max="4097" width="10.1640625" style="5" bestFit="1" customWidth="1"/>
    <col min="4098" max="4100" width="8.6640625" style="5" bestFit="1" customWidth="1"/>
    <col min="4101" max="4104" width="9.5" style="5" bestFit="1" customWidth="1"/>
    <col min="4105" max="4110" width="8.6640625" style="5" bestFit="1" customWidth="1"/>
    <col min="4111" max="4111" width="9.5" style="5" bestFit="1" customWidth="1"/>
    <col min="4112" max="4133" width="8.6640625" style="5" bestFit="1" customWidth="1"/>
    <col min="4134" max="4134" width="9.5" style="5" bestFit="1" customWidth="1"/>
    <col min="4135" max="4140" width="8.6640625" style="5" bestFit="1" customWidth="1"/>
    <col min="4141" max="4339" width="8.6640625" style="5"/>
    <col min="4340" max="4352" width="8.6640625" style="5" bestFit="1" customWidth="1"/>
    <col min="4353" max="4353" width="10.1640625" style="5" bestFit="1" customWidth="1"/>
    <col min="4354" max="4356" width="8.6640625" style="5" bestFit="1" customWidth="1"/>
    <col min="4357" max="4360" width="9.5" style="5" bestFit="1" customWidth="1"/>
    <col min="4361" max="4366" width="8.6640625" style="5" bestFit="1" customWidth="1"/>
    <col min="4367" max="4367" width="9.5" style="5" bestFit="1" customWidth="1"/>
    <col min="4368" max="4389" width="8.6640625" style="5" bestFit="1" customWidth="1"/>
    <col min="4390" max="4390" width="9.5" style="5" bestFit="1" customWidth="1"/>
    <col min="4391" max="4396" width="8.6640625" style="5" bestFit="1" customWidth="1"/>
    <col min="4397" max="4595" width="8.6640625" style="5"/>
    <col min="4596" max="4608" width="8.6640625" style="5" bestFit="1" customWidth="1"/>
    <col min="4609" max="4609" width="10.1640625" style="5" bestFit="1" customWidth="1"/>
    <col min="4610" max="4612" width="8.6640625" style="5" bestFit="1" customWidth="1"/>
    <col min="4613" max="4616" width="9.5" style="5" bestFit="1" customWidth="1"/>
    <col min="4617" max="4622" width="8.6640625" style="5" bestFit="1" customWidth="1"/>
    <col min="4623" max="4623" width="9.5" style="5" bestFit="1" customWidth="1"/>
    <col min="4624" max="4645" width="8.6640625" style="5" bestFit="1" customWidth="1"/>
    <col min="4646" max="4646" width="9.5" style="5" bestFit="1" customWidth="1"/>
    <col min="4647" max="4652" width="8.6640625" style="5" bestFit="1" customWidth="1"/>
    <col min="4653" max="4851" width="8.6640625" style="5"/>
    <col min="4852" max="4864" width="8.6640625" style="5" bestFit="1" customWidth="1"/>
    <col min="4865" max="4865" width="10.1640625" style="5" bestFit="1" customWidth="1"/>
    <col min="4866" max="4868" width="8.6640625" style="5" bestFit="1" customWidth="1"/>
    <col min="4869" max="4872" width="9.5" style="5" bestFit="1" customWidth="1"/>
    <col min="4873" max="4878" width="8.6640625" style="5" bestFit="1" customWidth="1"/>
    <col min="4879" max="4879" width="9.5" style="5" bestFit="1" customWidth="1"/>
    <col min="4880" max="4901" width="8.6640625" style="5" bestFit="1" customWidth="1"/>
    <col min="4902" max="4902" width="9.5" style="5" bestFit="1" customWidth="1"/>
    <col min="4903" max="4908" width="8.6640625" style="5" bestFit="1" customWidth="1"/>
    <col min="4909" max="5107" width="8.6640625" style="5"/>
    <col min="5108" max="5120" width="8.6640625" style="5" bestFit="1" customWidth="1"/>
    <col min="5121" max="5121" width="10.1640625" style="5" bestFit="1" customWidth="1"/>
    <col min="5122" max="5124" width="8.6640625" style="5" bestFit="1" customWidth="1"/>
    <col min="5125" max="5128" width="9.5" style="5" bestFit="1" customWidth="1"/>
    <col min="5129" max="5134" width="8.6640625" style="5" bestFit="1" customWidth="1"/>
    <col min="5135" max="5135" width="9.5" style="5" bestFit="1" customWidth="1"/>
    <col min="5136" max="5157" width="8.6640625" style="5" bestFit="1" customWidth="1"/>
    <col min="5158" max="5158" width="9.5" style="5" bestFit="1" customWidth="1"/>
    <col min="5159" max="5164" width="8.6640625" style="5" bestFit="1" customWidth="1"/>
    <col min="5165" max="5363" width="8.6640625" style="5"/>
    <col min="5364" max="5376" width="8.6640625" style="5" bestFit="1" customWidth="1"/>
    <col min="5377" max="5377" width="10.1640625" style="5" bestFit="1" customWidth="1"/>
    <col min="5378" max="5380" width="8.6640625" style="5" bestFit="1" customWidth="1"/>
    <col min="5381" max="5384" width="9.5" style="5" bestFit="1" customWidth="1"/>
    <col min="5385" max="5390" width="8.6640625" style="5" bestFit="1" customWidth="1"/>
    <col min="5391" max="5391" width="9.5" style="5" bestFit="1" customWidth="1"/>
    <col min="5392" max="5413" width="8.6640625" style="5" bestFit="1" customWidth="1"/>
    <col min="5414" max="5414" width="9.5" style="5" bestFit="1" customWidth="1"/>
    <col min="5415" max="5420" width="8.6640625" style="5" bestFit="1" customWidth="1"/>
    <col min="5421" max="5619" width="8.6640625" style="5"/>
    <col min="5620" max="5632" width="8.6640625" style="5" bestFit="1" customWidth="1"/>
    <col min="5633" max="5633" width="10.1640625" style="5" bestFit="1" customWidth="1"/>
    <col min="5634" max="5636" width="8.6640625" style="5" bestFit="1" customWidth="1"/>
    <col min="5637" max="5640" width="9.5" style="5" bestFit="1" customWidth="1"/>
    <col min="5641" max="5646" width="8.6640625" style="5" bestFit="1" customWidth="1"/>
    <col min="5647" max="5647" width="9.5" style="5" bestFit="1" customWidth="1"/>
    <col min="5648" max="5669" width="8.6640625" style="5" bestFit="1" customWidth="1"/>
    <col min="5670" max="5670" width="9.5" style="5" bestFit="1" customWidth="1"/>
    <col min="5671" max="5676" width="8.6640625" style="5" bestFit="1" customWidth="1"/>
    <col min="5677" max="5875" width="8.6640625" style="5"/>
    <col min="5876" max="5888" width="8.6640625" style="5" bestFit="1" customWidth="1"/>
    <col min="5889" max="5889" width="10.1640625" style="5" bestFit="1" customWidth="1"/>
    <col min="5890" max="5892" width="8.6640625" style="5" bestFit="1" customWidth="1"/>
    <col min="5893" max="5896" width="9.5" style="5" bestFit="1" customWidth="1"/>
    <col min="5897" max="5902" width="8.6640625" style="5" bestFit="1" customWidth="1"/>
    <col min="5903" max="5903" width="9.5" style="5" bestFit="1" customWidth="1"/>
    <col min="5904" max="5925" width="8.6640625" style="5" bestFit="1" customWidth="1"/>
    <col min="5926" max="5926" width="9.5" style="5" bestFit="1" customWidth="1"/>
    <col min="5927" max="5932" width="8.6640625" style="5" bestFit="1" customWidth="1"/>
    <col min="5933" max="6131" width="8.6640625" style="5"/>
    <col min="6132" max="6144" width="8.6640625" style="5" bestFit="1" customWidth="1"/>
    <col min="6145" max="6145" width="10.1640625" style="5" bestFit="1" customWidth="1"/>
    <col min="6146" max="6148" width="8.6640625" style="5" bestFit="1" customWidth="1"/>
    <col min="6149" max="6152" width="9.5" style="5" bestFit="1" customWidth="1"/>
    <col min="6153" max="6158" width="8.6640625" style="5" bestFit="1" customWidth="1"/>
    <col min="6159" max="6159" width="9.5" style="5" bestFit="1" customWidth="1"/>
    <col min="6160" max="6181" width="8.6640625" style="5" bestFit="1" customWidth="1"/>
    <col min="6182" max="6182" width="9.5" style="5" bestFit="1" customWidth="1"/>
    <col min="6183" max="6188" width="8.6640625" style="5" bestFit="1" customWidth="1"/>
    <col min="6189" max="6387" width="8.6640625" style="5"/>
    <col min="6388" max="6400" width="8.6640625" style="5" bestFit="1" customWidth="1"/>
    <col min="6401" max="6401" width="10.1640625" style="5" bestFit="1" customWidth="1"/>
    <col min="6402" max="6404" width="8.6640625" style="5" bestFit="1" customWidth="1"/>
    <col min="6405" max="6408" width="9.5" style="5" bestFit="1" customWidth="1"/>
    <col min="6409" max="6414" width="8.6640625" style="5" bestFit="1" customWidth="1"/>
    <col min="6415" max="6415" width="9.5" style="5" bestFit="1" customWidth="1"/>
    <col min="6416" max="6437" width="8.6640625" style="5" bestFit="1" customWidth="1"/>
    <col min="6438" max="6438" width="9.5" style="5" bestFit="1" customWidth="1"/>
    <col min="6439" max="6444" width="8.6640625" style="5" bestFit="1" customWidth="1"/>
    <col min="6445" max="6643" width="8.6640625" style="5"/>
    <col min="6644" max="6656" width="8.6640625" style="5" bestFit="1" customWidth="1"/>
    <col min="6657" max="6657" width="10.1640625" style="5" bestFit="1" customWidth="1"/>
    <col min="6658" max="6660" width="8.6640625" style="5" bestFit="1" customWidth="1"/>
    <col min="6661" max="6664" width="9.5" style="5" bestFit="1" customWidth="1"/>
    <col min="6665" max="6670" width="8.6640625" style="5" bestFit="1" customWidth="1"/>
    <col min="6671" max="6671" width="9.5" style="5" bestFit="1" customWidth="1"/>
    <col min="6672" max="6693" width="8.6640625" style="5" bestFit="1" customWidth="1"/>
    <col min="6694" max="6694" width="9.5" style="5" bestFit="1" customWidth="1"/>
    <col min="6695" max="6700" width="8.6640625" style="5" bestFit="1" customWidth="1"/>
    <col min="6701" max="6899" width="8.6640625" style="5"/>
    <col min="6900" max="6912" width="8.6640625" style="5" bestFit="1" customWidth="1"/>
    <col min="6913" max="6913" width="10.1640625" style="5" bestFit="1" customWidth="1"/>
    <col min="6914" max="6916" width="8.6640625" style="5" bestFit="1" customWidth="1"/>
    <col min="6917" max="6920" width="9.5" style="5" bestFit="1" customWidth="1"/>
    <col min="6921" max="6926" width="8.6640625" style="5" bestFit="1" customWidth="1"/>
    <col min="6927" max="6927" width="9.5" style="5" bestFit="1" customWidth="1"/>
    <col min="6928" max="6949" width="8.6640625" style="5" bestFit="1" customWidth="1"/>
    <col min="6950" max="6950" width="9.5" style="5" bestFit="1" customWidth="1"/>
    <col min="6951" max="6956" width="8.6640625" style="5" bestFit="1" customWidth="1"/>
    <col min="6957" max="7155" width="8.6640625" style="5"/>
    <col min="7156" max="7168" width="8.6640625" style="5" bestFit="1" customWidth="1"/>
    <col min="7169" max="7169" width="10.1640625" style="5" bestFit="1" customWidth="1"/>
    <col min="7170" max="7172" width="8.6640625" style="5" bestFit="1" customWidth="1"/>
    <col min="7173" max="7176" width="9.5" style="5" bestFit="1" customWidth="1"/>
    <col min="7177" max="7182" width="8.6640625" style="5" bestFit="1" customWidth="1"/>
    <col min="7183" max="7183" width="9.5" style="5" bestFit="1" customWidth="1"/>
    <col min="7184" max="7205" width="8.6640625" style="5" bestFit="1" customWidth="1"/>
    <col min="7206" max="7206" width="9.5" style="5" bestFit="1" customWidth="1"/>
    <col min="7207" max="7212" width="8.6640625" style="5" bestFit="1" customWidth="1"/>
    <col min="7213" max="7411" width="8.6640625" style="5"/>
    <col min="7412" max="7424" width="8.6640625" style="5" bestFit="1" customWidth="1"/>
    <col min="7425" max="7425" width="10.1640625" style="5" bestFit="1" customWidth="1"/>
    <col min="7426" max="7428" width="8.6640625" style="5" bestFit="1" customWidth="1"/>
    <col min="7429" max="7432" width="9.5" style="5" bestFit="1" customWidth="1"/>
    <col min="7433" max="7438" width="8.6640625" style="5" bestFit="1" customWidth="1"/>
    <col min="7439" max="7439" width="9.5" style="5" bestFit="1" customWidth="1"/>
    <col min="7440" max="7461" width="8.6640625" style="5" bestFit="1" customWidth="1"/>
    <col min="7462" max="7462" width="9.5" style="5" bestFit="1" customWidth="1"/>
    <col min="7463" max="7468" width="8.6640625" style="5" bestFit="1" customWidth="1"/>
    <col min="7469" max="7667" width="8.6640625" style="5"/>
    <col min="7668" max="7680" width="8.6640625" style="5" bestFit="1" customWidth="1"/>
    <col min="7681" max="7681" width="10.1640625" style="5" bestFit="1" customWidth="1"/>
    <col min="7682" max="7684" width="8.6640625" style="5" bestFit="1" customWidth="1"/>
    <col min="7685" max="7688" width="9.5" style="5" bestFit="1" customWidth="1"/>
    <col min="7689" max="7694" width="8.6640625" style="5" bestFit="1" customWidth="1"/>
    <col min="7695" max="7695" width="9.5" style="5" bestFit="1" customWidth="1"/>
    <col min="7696" max="7717" width="8.6640625" style="5" bestFit="1" customWidth="1"/>
    <col min="7718" max="7718" width="9.5" style="5" bestFit="1" customWidth="1"/>
    <col min="7719" max="7724" width="8.6640625" style="5" bestFit="1" customWidth="1"/>
    <col min="7725" max="7923" width="8.6640625" style="5"/>
    <col min="7924" max="7936" width="8.6640625" style="5" bestFit="1" customWidth="1"/>
    <col min="7937" max="7937" width="10.1640625" style="5" bestFit="1" customWidth="1"/>
    <col min="7938" max="7940" width="8.6640625" style="5" bestFit="1" customWidth="1"/>
    <col min="7941" max="7944" width="9.5" style="5" bestFit="1" customWidth="1"/>
    <col min="7945" max="7950" width="8.6640625" style="5" bestFit="1" customWidth="1"/>
    <col min="7951" max="7951" width="9.5" style="5" bestFit="1" customWidth="1"/>
    <col min="7952" max="7973" width="8.6640625" style="5" bestFit="1" customWidth="1"/>
    <col min="7974" max="7974" width="9.5" style="5" bestFit="1" customWidth="1"/>
    <col min="7975" max="7980" width="8.6640625" style="5" bestFit="1" customWidth="1"/>
    <col min="7981" max="8179" width="8.6640625" style="5"/>
    <col min="8180" max="8192" width="8.6640625" style="5" bestFit="1" customWidth="1"/>
    <col min="8193" max="8193" width="10.1640625" style="5" bestFit="1" customWidth="1"/>
    <col min="8194" max="8196" width="8.6640625" style="5" bestFit="1" customWidth="1"/>
    <col min="8197" max="8200" width="9.5" style="5" bestFit="1" customWidth="1"/>
    <col min="8201" max="8206" width="8.6640625" style="5" bestFit="1" customWidth="1"/>
    <col min="8207" max="8207" width="9.5" style="5" bestFit="1" customWidth="1"/>
    <col min="8208" max="8229" width="8.6640625" style="5" bestFit="1" customWidth="1"/>
    <col min="8230" max="8230" width="9.5" style="5" bestFit="1" customWidth="1"/>
    <col min="8231" max="8236" width="8.6640625" style="5" bestFit="1" customWidth="1"/>
    <col min="8237" max="8435" width="8.6640625" style="5"/>
    <col min="8436" max="8448" width="8.6640625" style="5" bestFit="1" customWidth="1"/>
    <col min="8449" max="8449" width="10.1640625" style="5" bestFit="1" customWidth="1"/>
    <col min="8450" max="8452" width="8.6640625" style="5" bestFit="1" customWidth="1"/>
    <col min="8453" max="8456" width="9.5" style="5" bestFit="1" customWidth="1"/>
    <col min="8457" max="8462" width="8.6640625" style="5" bestFit="1" customWidth="1"/>
    <col min="8463" max="8463" width="9.5" style="5" bestFit="1" customWidth="1"/>
    <col min="8464" max="8485" width="8.6640625" style="5" bestFit="1" customWidth="1"/>
    <col min="8486" max="8486" width="9.5" style="5" bestFit="1" customWidth="1"/>
    <col min="8487" max="8492" width="8.6640625" style="5" bestFit="1" customWidth="1"/>
    <col min="8493" max="8691" width="8.6640625" style="5"/>
    <col min="8692" max="8704" width="8.6640625" style="5" bestFit="1" customWidth="1"/>
    <col min="8705" max="8705" width="10.1640625" style="5" bestFit="1" customWidth="1"/>
    <col min="8706" max="8708" width="8.6640625" style="5" bestFit="1" customWidth="1"/>
    <col min="8709" max="8712" width="9.5" style="5" bestFit="1" customWidth="1"/>
    <col min="8713" max="8718" width="8.6640625" style="5" bestFit="1" customWidth="1"/>
    <col min="8719" max="8719" width="9.5" style="5" bestFit="1" customWidth="1"/>
    <col min="8720" max="8741" width="8.6640625" style="5" bestFit="1" customWidth="1"/>
    <col min="8742" max="8742" width="9.5" style="5" bestFit="1" customWidth="1"/>
    <col min="8743" max="8748" width="8.6640625" style="5" bestFit="1" customWidth="1"/>
    <col min="8749" max="8947" width="8.6640625" style="5"/>
    <col min="8948" max="8960" width="8.6640625" style="5" bestFit="1" customWidth="1"/>
    <col min="8961" max="8961" width="10.1640625" style="5" bestFit="1" customWidth="1"/>
    <col min="8962" max="8964" width="8.6640625" style="5" bestFit="1" customWidth="1"/>
    <col min="8965" max="8968" width="9.5" style="5" bestFit="1" customWidth="1"/>
    <col min="8969" max="8974" width="8.6640625" style="5" bestFit="1" customWidth="1"/>
    <col min="8975" max="8975" width="9.5" style="5" bestFit="1" customWidth="1"/>
    <col min="8976" max="8997" width="8.6640625" style="5" bestFit="1" customWidth="1"/>
    <col min="8998" max="8998" width="9.5" style="5" bestFit="1" customWidth="1"/>
    <col min="8999" max="9004" width="8.6640625" style="5" bestFit="1" customWidth="1"/>
    <col min="9005" max="9203" width="8.6640625" style="5"/>
    <col min="9204" max="9216" width="8.6640625" style="5" bestFit="1" customWidth="1"/>
    <col min="9217" max="9217" width="10.1640625" style="5" bestFit="1" customWidth="1"/>
    <col min="9218" max="9220" width="8.6640625" style="5" bestFit="1" customWidth="1"/>
    <col min="9221" max="9224" width="9.5" style="5" bestFit="1" customWidth="1"/>
    <col min="9225" max="9230" width="8.6640625" style="5" bestFit="1" customWidth="1"/>
    <col min="9231" max="9231" width="9.5" style="5" bestFit="1" customWidth="1"/>
    <col min="9232" max="9253" width="8.6640625" style="5" bestFit="1" customWidth="1"/>
    <col min="9254" max="9254" width="9.5" style="5" bestFit="1" customWidth="1"/>
    <col min="9255" max="9260" width="8.6640625" style="5" bestFit="1" customWidth="1"/>
    <col min="9261" max="9459" width="8.6640625" style="5"/>
    <col min="9460" max="9472" width="8.6640625" style="5" bestFit="1" customWidth="1"/>
    <col min="9473" max="9473" width="10.1640625" style="5" bestFit="1" customWidth="1"/>
    <col min="9474" max="9476" width="8.6640625" style="5" bestFit="1" customWidth="1"/>
    <col min="9477" max="9480" width="9.5" style="5" bestFit="1" customWidth="1"/>
    <col min="9481" max="9486" width="8.6640625" style="5" bestFit="1" customWidth="1"/>
    <col min="9487" max="9487" width="9.5" style="5" bestFit="1" customWidth="1"/>
    <col min="9488" max="9509" width="8.6640625" style="5" bestFit="1" customWidth="1"/>
    <col min="9510" max="9510" width="9.5" style="5" bestFit="1" customWidth="1"/>
    <col min="9511" max="9516" width="8.6640625" style="5" bestFit="1" customWidth="1"/>
    <col min="9517" max="9715" width="8.6640625" style="5"/>
    <col min="9716" max="9728" width="8.6640625" style="5" bestFit="1" customWidth="1"/>
    <col min="9729" max="9729" width="10.1640625" style="5" bestFit="1" customWidth="1"/>
    <col min="9730" max="9732" width="8.6640625" style="5" bestFit="1" customWidth="1"/>
    <col min="9733" max="9736" width="9.5" style="5" bestFit="1" customWidth="1"/>
    <col min="9737" max="9742" width="8.6640625" style="5" bestFit="1" customWidth="1"/>
    <col min="9743" max="9743" width="9.5" style="5" bestFit="1" customWidth="1"/>
    <col min="9744" max="9765" width="8.6640625" style="5" bestFit="1" customWidth="1"/>
    <col min="9766" max="9766" width="9.5" style="5" bestFit="1" customWidth="1"/>
    <col min="9767" max="9772" width="8.6640625" style="5" bestFit="1" customWidth="1"/>
    <col min="9773" max="9971" width="8.6640625" style="5"/>
    <col min="9972" max="9984" width="8.6640625" style="5" bestFit="1" customWidth="1"/>
    <col min="9985" max="9985" width="10.1640625" style="5" bestFit="1" customWidth="1"/>
    <col min="9986" max="9988" width="8.6640625" style="5" bestFit="1" customWidth="1"/>
    <col min="9989" max="9992" width="9.5" style="5" bestFit="1" customWidth="1"/>
    <col min="9993" max="9998" width="8.6640625" style="5" bestFit="1" customWidth="1"/>
    <col min="9999" max="9999" width="9.5" style="5" bestFit="1" customWidth="1"/>
    <col min="10000" max="10021" width="8.6640625" style="5" bestFit="1" customWidth="1"/>
    <col min="10022" max="10022" width="9.5" style="5" bestFit="1" customWidth="1"/>
    <col min="10023" max="10028" width="8.6640625" style="5" bestFit="1" customWidth="1"/>
    <col min="10029" max="10227" width="8.6640625" style="5"/>
    <col min="10228" max="10240" width="8.6640625" style="5" bestFit="1" customWidth="1"/>
    <col min="10241" max="10241" width="10.1640625" style="5" bestFit="1" customWidth="1"/>
    <col min="10242" max="10244" width="8.6640625" style="5" bestFit="1" customWidth="1"/>
    <col min="10245" max="10248" width="9.5" style="5" bestFit="1" customWidth="1"/>
    <col min="10249" max="10254" width="8.6640625" style="5" bestFit="1" customWidth="1"/>
    <col min="10255" max="10255" width="9.5" style="5" bestFit="1" customWidth="1"/>
    <col min="10256" max="10277" width="8.6640625" style="5" bestFit="1" customWidth="1"/>
    <col min="10278" max="10278" width="9.5" style="5" bestFit="1" customWidth="1"/>
    <col min="10279" max="10284" width="8.6640625" style="5" bestFit="1" customWidth="1"/>
    <col min="10285" max="10483" width="8.6640625" style="5"/>
    <col min="10484" max="10496" width="8.6640625" style="5" bestFit="1" customWidth="1"/>
    <col min="10497" max="10497" width="10.1640625" style="5" bestFit="1" customWidth="1"/>
    <col min="10498" max="10500" width="8.6640625" style="5" bestFit="1" customWidth="1"/>
    <col min="10501" max="10504" width="9.5" style="5" bestFit="1" customWidth="1"/>
    <col min="10505" max="10510" width="8.6640625" style="5" bestFit="1" customWidth="1"/>
    <col min="10511" max="10511" width="9.5" style="5" bestFit="1" customWidth="1"/>
    <col min="10512" max="10533" width="8.6640625" style="5" bestFit="1" customWidth="1"/>
    <col min="10534" max="10534" width="9.5" style="5" bestFit="1" customWidth="1"/>
    <col min="10535" max="10540" width="8.6640625" style="5" bestFit="1" customWidth="1"/>
    <col min="10541" max="10739" width="8.6640625" style="5"/>
    <col min="10740" max="10752" width="8.6640625" style="5" bestFit="1" customWidth="1"/>
    <col min="10753" max="10753" width="10.1640625" style="5" bestFit="1" customWidth="1"/>
    <col min="10754" max="10756" width="8.6640625" style="5" bestFit="1" customWidth="1"/>
    <col min="10757" max="10760" width="9.5" style="5" bestFit="1" customWidth="1"/>
    <col min="10761" max="10766" width="8.6640625" style="5" bestFit="1" customWidth="1"/>
    <col min="10767" max="10767" width="9.5" style="5" bestFit="1" customWidth="1"/>
    <col min="10768" max="10789" width="8.6640625" style="5" bestFit="1" customWidth="1"/>
    <col min="10790" max="10790" width="9.5" style="5" bestFit="1" customWidth="1"/>
    <col min="10791" max="10796" width="8.6640625" style="5" bestFit="1" customWidth="1"/>
    <col min="10797" max="10995" width="8.6640625" style="5"/>
    <col min="10996" max="11008" width="8.6640625" style="5" bestFit="1" customWidth="1"/>
    <col min="11009" max="11009" width="10.1640625" style="5" bestFit="1" customWidth="1"/>
    <col min="11010" max="11012" width="8.6640625" style="5" bestFit="1" customWidth="1"/>
    <col min="11013" max="11016" width="9.5" style="5" bestFit="1" customWidth="1"/>
    <col min="11017" max="11022" width="8.6640625" style="5" bestFit="1" customWidth="1"/>
    <col min="11023" max="11023" width="9.5" style="5" bestFit="1" customWidth="1"/>
    <col min="11024" max="11045" width="8.6640625" style="5" bestFit="1" customWidth="1"/>
    <col min="11046" max="11046" width="9.5" style="5" bestFit="1" customWidth="1"/>
    <col min="11047" max="11052" width="8.6640625" style="5" bestFit="1" customWidth="1"/>
    <col min="11053" max="11251" width="8.6640625" style="5"/>
    <col min="11252" max="11264" width="8.6640625" style="5" bestFit="1" customWidth="1"/>
    <col min="11265" max="11265" width="10.1640625" style="5" bestFit="1" customWidth="1"/>
    <col min="11266" max="11268" width="8.6640625" style="5" bestFit="1" customWidth="1"/>
    <col min="11269" max="11272" width="9.5" style="5" bestFit="1" customWidth="1"/>
    <col min="11273" max="11278" width="8.6640625" style="5" bestFit="1" customWidth="1"/>
    <col min="11279" max="11279" width="9.5" style="5" bestFit="1" customWidth="1"/>
    <col min="11280" max="11301" width="8.6640625" style="5" bestFit="1" customWidth="1"/>
    <col min="11302" max="11302" width="9.5" style="5" bestFit="1" customWidth="1"/>
    <col min="11303" max="11308" width="8.6640625" style="5" bestFit="1" customWidth="1"/>
    <col min="11309" max="11507" width="8.6640625" style="5"/>
    <col min="11508" max="11520" width="8.6640625" style="5" bestFit="1" customWidth="1"/>
    <col min="11521" max="11521" width="10.1640625" style="5" bestFit="1" customWidth="1"/>
    <col min="11522" max="11524" width="8.6640625" style="5" bestFit="1" customWidth="1"/>
    <col min="11525" max="11528" width="9.5" style="5" bestFit="1" customWidth="1"/>
    <col min="11529" max="11534" width="8.6640625" style="5" bestFit="1" customWidth="1"/>
    <col min="11535" max="11535" width="9.5" style="5" bestFit="1" customWidth="1"/>
    <col min="11536" max="11557" width="8.6640625" style="5" bestFit="1" customWidth="1"/>
    <col min="11558" max="11558" width="9.5" style="5" bestFit="1" customWidth="1"/>
    <col min="11559" max="11564" width="8.6640625" style="5" bestFit="1" customWidth="1"/>
    <col min="11565" max="11763" width="8.6640625" style="5"/>
    <col min="11764" max="11776" width="8.6640625" style="5" bestFit="1" customWidth="1"/>
    <col min="11777" max="11777" width="10.1640625" style="5" bestFit="1" customWidth="1"/>
    <col min="11778" max="11780" width="8.6640625" style="5" bestFit="1" customWidth="1"/>
    <col min="11781" max="11784" width="9.5" style="5" bestFit="1" customWidth="1"/>
    <col min="11785" max="11790" width="8.6640625" style="5" bestFit="1" customWidth="1"/>
    <col min="11791" max="11791" width="9.5" style="5" bestFit="1" customWidth="1"/>
    <col min="11792" max="11813" width="8.6640625" style="5" bestFit="1" customWidth="1"/>
    <col min="11814" max="11814" width="9.5" style="5" bestFit="1" customWidth="1"/>
    <col min="11815" max="11820" width="8.6640625" style="5" bestFit="1" customWidth="1"/>
    <col min="11821" max="12019" width="8.6640625" style="5"/>
    <col min="12020" max="12032" width="8.6640625" style="5" bestFit="1" customWidth="1"/>
    <col min="12033" max="12033" width="10.1640625" style="5" bestFit="1" customWidth="1"/>
    <col min="12034" max="12036" width="8.6640625" style="5" bestFit="1" customWidth="1"/>
    <col min="12037" max="12040" width="9.5" style="5" bestFit="1" customWidth="1"/>
    <col min="12041" max="12046" width="8.6640625" style="5" bestFit="1" customWidth="1"/>
    <col min="12047" max="12047" width="9.5" style="5" bestFit="1" customWidth="1"/>
    <col min="12048" max="12069" width="8.6640625" style="5" bestFit="1" customWidth="1"/>
    <col min="12070" max="12070" width="9.5" style="5" bestFit="1" customWidth="1"/>
    <col min="12071" max="12076" width="8.6640625" style="5" bestFit="1" customWidth="1"/>
    <col min="12077" max="12275" width="8.6640625" style="5"/>
    <col min="12276" max="12288" width="8.6640625" style="5" bestFit="1" customWidth="1"/>
    <col min="12289" max="12289" width="10.1640625" style="5" bestFit="1" customWidth="1"/>
    <col min="12290" max="12292" width="8.6640625" style="5" bestFit="1" customWidth="1"/>
    <col min="12293" max="12296" width="9.5" style="5" bestFit="1" customWidth="1"/>
    <col min="12297" max="12302" width="8.6640625" style="5" bestFit="1" customWidth="1"/>
    <col min="12303" max="12303" width="9.5" style="5" bestFit="1" customWidth="1"/>
    <col min="12304" max="12325" width="8.6640625" style="5" bestFit="1" customWidth="1"/>
    <col min="12326" max="12326" width="9.5" style="5" bestFit="1" customWidth="1"/>
    <col min="12327" max="12332" width="8.6640625" style="5" bestFit="1" customWidth="1"/>
    <col min="12333" max="12531" width="8.6640625" style="5"/>
    <col min="12532" max="12544" width="8.6640625" style="5" bestFit="1" customWidth="1"/>
    <col min="12545" max="12545" width="10.1640625" style="5" bestFit="1" customWidth="1"/>
    <col min="12546" max="12548" width="8.6640625" style="5" bestFit="1" customWidth="1"/>
    <col min="12549" max="12552" width="9.5" style="5" bestFit="1" customWidth="1"/>
    <col min="12553" max="12558" width="8.6640625" style="5" bestFit="1" customWidth="1"/>
    <col min="12559" max="12559" width="9.5" style="5" bestFit="1" customWidth="1"/>
    <col min="12560" max="12581" width="8.6640625" style="5" bestFit="1" customWidth="1"/>
    <col min="12582" max="12582" width="9.5" style="5" bestFit="1" customWidth="1"/>
    <col min="12583" max="12588" width="8.6640625" style="5" bestFit="1" customWidth="1"/>
    <col min="12589" max="12787" width="8.6640625" style="5"/>
    <col min="12788" max="12800" width="8.6640625" style="5" bestFit="1" customWidth="1"/>
    <col min="12801" max="12801" width="10.1640625" style="5" bestFit="1" customWidth="1"/>
    <col min="12802" max="12804" width="8.6640625" style="5" bestFit="1" customWidth="1"/>
    <col min="12805" max="12808" width="9.5" style="5" bestFit="1" customWidth="1"/>
    <col min="12809" max="12814" width="8.6640625" style="5" bestFit="1" customWidth="1"/>
    <col min="12815" max="12815" width="9.5" style="5" bestFit="1" customWidth="1"/>
    <col min="12816" max="12837" width="8.6640625" style="5" bestFit="1" customWidth="1"/>
    <col min="12838" max="12838" width="9.5" style="5" bestFit="1" customWidth="1"/>
    <col min="12839" max="12844" width="8.6640625" style="5" bestFit="1" customWidth="1"/>
    <col min="12845" max="13043" width="8.6640625" style="5"/>
    <col min="13044" max="13056" width="8.6640625" style="5" bestFit="1" customWidth="1"/>
    <col min="13057" max="13057" width="10.1640625" style="5" bestFit="1" customWidth="1"/>
    <col min="13058" max="13060" width="8.6640625" style="5" bestFit="1" customWidth="1"/>
    <col min="13061" max="13064" width="9.5" style="5" bestFit="1" customWidth="1"/>
    <col min="13065" max="13070" width="8.6640625" style="5" bestFit="1" customWidth="1"/>
    <col min="13071" max="13071" width="9.5" style="5" bestFit="1" customWidth="1"/>
    <col min="13072" max="13093" width="8.6640625" style="5" bestFit="1" customWidth="1"/>
    <col min="13094" max="13094" width="9.5" style="5" bestFit="1" customWidth="1"/>
    <col min="13095" max="13100" width="8.6640625" style="5" bestFit="1" customWidth="1"/>
    <col min="13101" max="13299" width="8.6640625" style="5"/>
    <col min="13300" max="13312" width="8.6640625" style="5" bestFit="1" customWidth="1"/>
    <col min="13313" max="13313" width="10.1640625" style="5" bestFit="1" customWidth="1"/>
    <col min="13314" max="13316" width="8.6640625" style="5" bestFit="1" customWidth="1"/>
    <col min="13317" max="13320" width="9.5" style="5" bestFit="1" customWidth="1"/>
    <col min="13321" max="13326" width="8.6640625" style="5" bestFit="1" customWidth="1"/>
    <col min="13327" max="13327" width="9.5" style="5" bestFit="1" customWidth="1"/>
    <col min="13328" max="13349" width="8.6640625" style="5" bestFit="1" customWidth="1"/>
    <col min="13350" max="13350" width="9.5" style="5" bestFit="1" customWidth="1"/>
    <col min="13351" max="13356" width="8.6640625" style="5" bestFit="1" customWidth="1"/>
    <col min="13357" max="13555" width="8.6640625" style="5"/>
    <col min="13556" max="13568" width="8.6640625" style="5" bestFit="1" customWidth="1"/>
    <col min="13569" max="13569" width="10.1640625" style="5" bestFit="1" customWidth="1"/>
    <col min="13570" max="13572" width="8.6640625" style="5" bestFit="1" customWidth="1"/>
    <col min="13573" max="13576" width="9.5" style="5" bestFit="1" customWidth="1"/>
    <col min="13577" max="13582" width="8.6640625" style="5" bestFit="1" customWidth="1"/>
    <col min="13583" max="13583" width="9.5" style="5" bestFit="1" customWidth="1"/>
    <col min="13584" max="13605" width="8.6640625" style="5" bestFit="1" customWidth="1"/>
    <col min="13606" max="13606" width="9.5" style="5" bestFit="1" customWidth="1"/>
    <col min="13607" max="13612" width="8.6640625" style="5" bestFit="1" customWidth="1"/>
    <col min="13613" max="13811" width="8.6640625" style="5"/>
    <col min="13812" max="13824" width="8.6640625" style="5" bestFit="1" customWidth="1"/>
    <col min="13825" max="13825" width="10.1640625" style="5" bestFit="1" customWidth="1"/>
    <col min="13826" max="13828" width="8.6640625" style="5" bestFit="1" customWidth="1"/>
    <col min="13829" max="13832" width="9.5" style="5" bestFit="1" customWidth="1"/>
    <col min="13833" max="13838" width="8.6640625" style="5" bestFit="1" customWidth="1"/>
    <col min="13839" max="13839" width="9.5" style="5" bestFit="1" customWidth="1"/>
    <col min="13840" max="13861" width="8.6640625" style="5" bestFit="1" customWidth="1"/>
    <col min="13862" max="13862" width="9.5" style="5" bestFit="1" customWidth="1"/>
    <col min="13863" max="13868" width="8.6640625" style="5" bestFit="1" customWidth="1"/>
    <col min="13869" max="14067" width="8.6640625" style="5"/>
    <col min="14068" max="14080" width="8.6640625" style="5" bestFit="1" customWidth="1"/>
    <col min="14081" max="14081" width="10.1640625" style="5" bestFit="1" customWidth="1"/>
    <col min="14082" max="14084" width="8.6640625" style="5" bestFit="1" customWidth="1"/>
    <col min="14085" max="14088" width="9.5" style="5" bestFit="1" customWidth="1"/>
    <col min="14089" max="14094" width="8.6640625" style="5" bestFit="1" customWidth="1"/>
    <col min="14095" max="14095" width="9.5" style="5" bestFit="1" customWidth="1"/>
    <col min="14096" max="14117" width="8.6640625" style="5" bestFit="1" customWidth="1"/>
    <col min="14118" max="14118" width="9.5" style="5" bestFit="1" customWidth="1"/>
    <col min="14119" max="14124" width="8.6640625" style="5" bestFit="1" customWidth="1"/>
    <col min="14125" max="14323" width="8.6640625" style="5"/>
    <col min="14324" max="14336" width="8.6640625" style="5" bestFit="1" customWidth="1"/>
    <col min="14337" max="14337" width="10.1640625" style="5" bestFit="1" customWidth="1"/>
    <col min="14338" max="14340" width="8.6640625" style="5" bestFit="1" customWidth="1"/>
    <col min="14341" max="14344" width="9.5" style="5" bestFit="1" customWidth="1"/>
    <col min="14345" max="14350" width="8.6640625" style="5" bestFit="1" customWidth="1"/>
    <col min="14351" max="14351" width="9.5" style="5" bestFit="1" customWidth="1"/>
    <col min="14352" max="14373" width="8.6640625" style="5" bestFit="1" customWidth="1"/>
    <col min="14374" max="14374" width="9.5" style="5" bestFit="1" customWidth="1"/>
    <col min="14375" max="14380" width="8.6640625" style="5" bestFit="1" customWidth="1"/>
    <col min="14381" max="14579" width="8.6640625" style="5"/>
    <col min="14580" max="14592" width="8.6640625" style="5" bestFit="1" customWidth="1"/>
    <col min="14593" max="14593" width="10.1640625" style="5" bestFit="1" customWidth="1"/>
    <col min="14594" max="14596" width="8.6640625" style="5" bestFit="1" customWidth="1"/>
    <col min="14597" max="14600" width="9.5" style="5" bestFit="1" customWidth="1"/>
    <col min="14601" max="14606" width="8.6640625" style="5" bestFit="1" customWidth="1"/>
    <col min="14607" max="14607" width="9.5" style="5" bestFit="1" customWidth="1"/>
    <col min="14608" max="14629" width="8.6640625" style="5" bestFit="1" customWidth="1"/>
    <col min="14630" max="14630" width="9.5" style="5" bestFit="1" customWidth="1"/>
    <col min="14631" max="14636" width="8.6640625" style="5" bestFit="1" customWidth="1"/>
    <col min="14637" max="14835" width="8.6640625" style="5"/>
    <col min="14836" max="14848" width="8.6640625" style="5" bestFit="1" customWidth="1"/>
    <col min="14849" max="14849" width="10.1640625" style="5" bestFit="1" customWidth="1"/>
    <col min="14850" max="14852" width="8.6640625" style="5" bestFit="1" customWidth="1"/>
    <col min="14853" max="14856" width="9.5" style="5" bestFit="1" customWidth="1"/>
    <col min="14857" max="14862" width="8.6640625" style="5" bestFit="1" customWidth="1"/>
    <col min="14863" max="14863" width="9.5" style="5" bestFit="1" customWidth="1"/>
    <col min="14864" max="14885" width="8.6640625" style="5" bestFit="1" customWidth="1"/>
    <col min="14886" max="14886" width="9.5" style="5" bestFit="1" customWidth="1"/>
    <col min="14887" max="14892" width="8.6640625" style="5" bestFit="1" customWidth="1"/>
    <col min="14893" max="15091" width="8.6640625" style="5"/>
    <col min="15092" max="15104" width="8.6640625" style="5" bestFit="1" customWidth="1"/>
    <col min="15105" max="15105" width="10.1640625" style="5" bestFit="1" customWidth="1"/>
    <col min="15106" max="15108" width="8.6640625" style="5" bestFit="1" customWidth="1"/>
    <col min="15109" max="15112" width="9.5" style="5" bestFit="1" customWidth="1"/>
    <col min="15113" max="15118" width="8.6640625" style="5" bestFit="1" customWidth="1"/>
    <col min="15119" max="15119" width="9.5" style="5" bestFit="1" customWidth="1"/>
    <col min="15120" max="15141" width="8.6640625" style="5" bestFit="1" customWidth="1"/>
    <col min="15142" max="15142" width="9.5" style="5" bestFit="1" customWidth="1"/>
    <col min="15143" max="15148" width="8.6640625" style="5" bestFit="1" customWidth="1"/>
    <col min="15149" max="15347" width="8.6640625" style="5"/>
    <col min="15348" max="15360" width="8.6640625" style="5" bestFit="1" customWidth="1"/>
    <col min="15361" max="15361" width="10.1640625" style="5" bestFit="1" customWidth="1"/>
    <col min="15362" max="15364" width="8.6640625" style="5" bestFit="1" customWidth="1"/>
    <col min="15365" max="15368" width="9.5" style="5" bestFit="1" customWidth="1"/>
    <col min="15369" max="15374" width="8.6640625" style="5" bestFit="1" customWidth="1"/>
    <col min="15375" max="15375" width="9.5" style="5" bestFit="1" customWidth="1"/>
    <col min="15376" max="15397" width="8.6640625" style="5" bestFit="1" customWidth="1"/>
    <col min="15398" max="15398" width="9.5" style="5" bestFit="1" customWidth="1"/>
    <col min="15399" max="15404" width="8.6640625" style="5" bestFit="1" customWidth="1"/>
    <col min="15405" max="15603" width="8.6640625" style="5"/>
    <col min="15604" max="15616" width="8.6640625" style="5" bestFit="1" customWidth="1"/>
    <col min="15617" max="15617" width="10.1640625" style="5" bestFit="1" customWidth="1"/>
    <col min="15618" max="15620" width="8.6640625" style="5" bestFit="1" customWidth="1"/>
    <col min="15621" max="15624" width="9.5" style="5" bestFit="1" customWidth="1"/>
    <col min="15625" max="15630" width="8.6640625" style="5" bestFit="1" customWidth="1"/>
    <col min="15631" max="15631" width="9.5" style="5" bestFit="1" customWidth="1"/>
    <col min="15632" max="15653" width="8.6640625" style="5" bestFit="1" customWidth="1"/>
    <col min="15654" max="15654" width="9.5" style="5" bestFit="1" customWidth="1"/>
    <col min="15655" max="15660" width="8.6640625" style="5" bestFit="1" customWidth="1"/>
    <col min="15661" max="15859" width="8.6640625" style="5"/>
    <col min="15860" max="15872" width="8.6640625" style="5" bestFit="1" customWidth="1"/>
    <col min="15873" max="15873" width="10.1640625" style="5" bestFit="1" customWidth="1"/>
    <col min="15874" max="15876" width="8.6640625" style="5" bestFit="1" customWidth="1"/>
    <col min="15877" max="15880" width="9.5" style="5" bestFit="1" customWidth="1"/>
    <col min="15881" max="15886" width="8.6640625" style="5" bestFit="1" customWidth="1"/>
    <col min="15887" max="15887" width="9.5" style="5" bestFit="1" customWidth="1"/>
    <col min="15888" max="15909" width="8.6640625" style="5" bestFit="1" customWidth="1"/>
    <col min="15910" max="15910" width="9.5" style="5" bestFit="1" customWidth="1"/>
    <col min="15911" max="15916" width="8.6640625" style="5" bestFit="1" customWidth="1"/>
    <col min="15917" max="16115" width="8.6640625" style="5"/>
    <col min="16116" max="16128" width="8.6640625" style="5" bestFit="1" customWidth="1"/>
    <col min="16129" max="16129" width="10.1640625" style="5" bestFit="1" customWidth="1"/>
    <col min="16130" max="16132" width="8.6640625" style="5" bestFit="1" customWidth="1"/>
    <col min="16133" max="16136" width="9.5" style="5" bestFit="1" customWidth="1"/>
    <col min="16137" max="16142" width="8.6640625" style="5" bestFit="1" customWidth="1"/>
    <col min="16143" max="16143" width="9.5" style="5" bestFit="1" customWidth="1"/>
    <col min="16144" max="16165" width="8.6640625" style="5" bestFit="1" customWidth="1"/>
    <col min="16166" max="16166" width="9.5" style="5" bestFit="1" customWidth="1"/>
    <col min="16167" max="16172" width="8.6640625" style="5" bestFit="1" customWidth="1"/>
    <col min="16173" max="16384" width="8.6640625" style="5"/>
  </cols>
  <sheetData>
    <row r="1" spans="1:16" s="3" customFormat="1" x14ac:dyDescent="0.2">
      <c r="B1" s="3" t="s">
        <v>248</v>
      </c>
      <c r="C1" s="3" t="s">
        <v>249</v>
      </c>
      <c r="D1" s="2" t="s">
        <v>1</v>
      </c>
      <c r="E1" s="3" t="s">
        <v>2</v>
      </c>
      <c r="F1" s="3" t="s">
        <v>247</v>
      </c>
      <c r="G1" s="3" t="s">
        <v>3</v>
      </c>
      <c r="H1" s="2" t="s">
        <v>4</v>
      </c>
      <c r="J1" s="3" t="s">
        <v>248</v>
      </c>
      <c r="K1" s="3" t="s">
        <v>249</v>
      </c>
      <c r="L1" s="2" t="s">
        <v>1</v>
      </c>
      <c r="M1" s="3" t="s">
        <v>2</v>
      </c>
      <c r="N1" s="3" t="s">
        <v>247</v>
      </c>
      <c r="O1" s="3" t="s">
        <v>3</v>
      </c>
      <c r="P1" s="2" t="s">
        <v>4</v>
      </c>
    </row>
    <row r="2" spans="1:16" s="3" customFormat="1" x14ac:dyDescent="0.2">
      <c r="B2" s="3">
        <v>25</v>
      </c>
      <c r="C2" s="3">
        <v>47</v>
      </c>
      <c r="D2" s="3">
        <v>51</v>
      </c>
      <c r="E2" s="3">
        <v>53</v>
      </c>
      <c r="F2" s="3">
        <v>57</v>
      </c>
      <c r="G2" s="3">
        <v>60</v>
      </c>
      <c r="H2" s="3">
        <v>71</v>
      </c>
      <c r="J2" s="3">
        <v>25</v>
      </c>
      <c r="K2" s="3">
        <v>47</v>
      </c>
      <c r="L2" s="3">
        <v>51</v>
      </c>
      <c r="M2" s="3">
        <v>53</v>
      </c>
      <c r="N2" s="3">
        <v>57</v>
      </c>
      <c r="O2" s="3">
        <v>60</v>
      </c>
      <c r="P2" s="3">
        <v>71</v>
      </c>
    </row>
    <row r="3" spans="1:16" s="3" customFormat="1" x14ac:dyDescent="0.2">
      <c r="B3" s="3" t="s">
        <v>251</v>
      </c>
      <c r="C3" s="3" t="s">
        <v>251</v>
      </c>
      <c r="D3" s="2" t="s">
        <v>251</v>
      </c>
      <c r="E3" s="3" t="s">
        <v>251</v>
      </c>
      <c r="F3" s="3" t="s">
        <v>251</v>
      </c>
      <c r="G3" s="3" t="s">
        <v>251</v>
      </c>
      <c r="H3" s="2" t="s">
        <v>251</v>
      </c>
      <c r="J3" s="3" t="s">
        <v>250</v>
      </c>
      <c r="K3" s="3" t="s">
        <v>250</v>
      </c>
      <c r="L3" s="2" t="s">
        <v>250</v>
      </c>
      <c r="M3" s="3" t="s">
        <v>250</v>
      </c>
      <c r="N3" s="3" t="s">
        <v>250</v>
      </c>
      <c r="O3" s="3" t="s">
        <v>250</v>
      </c>
      <c r="P3" s="2" t="s">
        <v>250</v>
      </c>
    </row>
    <row r="4" spans="1:16" x14ac:dyDescent="0.2">
      <c r="A4" s="4" t="s">
        <v>25</v>
      </c>
      <c r="B4" s="5">
        <v>48.418333880247076</v>
      </c>
      <c r="C4" s="5">
        <v>68.656318678780124</v>
      </c>
      <c r="D4" s="6">
        <v>36.383149507755491</v>
      </c>
      <c r="E4" s="5">
        <v>10.714628993809255</v>
      </c>
      <c r="F4" s="5">
        <v>7935.0779258315479</v>
      </c>
      <c r="G4" s="5">
        <v>4.6204453991566661</v>
      </c>
      <c r="H4" s="6">
        <v>69.318185753815072</v>
      </c>
      <c r="J4" s="5">
        <v>39.516253327274903</v>
      </c>
      <c r="K4" s="5">
        <v>29.818721164466556</v>
      </c>
      <c r="L4" s="6">
        <v>14.563829864007827</v>
      </c>
      <c r="M4" s="5">
        <v>4.1271763211514587</v>
      </c>
      <c r="N4" s="5">
        <v>2842.0498649961728</v>
      </c>
      <c r="O4" s="5">
        <v>1.5721695741632353</v>
      </c>
      <c r="P4" s="6">
        <v>19.930297838415701</v>
      </c>
    </row>
    <row r="5" spans="1:16" x14ac:dyDescent="0.2">
      <c r="A5" s="4" t="s">
        <v>256</v>
      </c>
      <c r="B5" s="5">
        <v>62.782377804232304</v>
      </c>
      <c r="C5" s="5">
        <v>84.552219835943689</v>
      </c>
      <c r="D5" s="6">
        <v>41.949503365195625</v>
      </c>
      <c r="E5" s="5">
        <v>2.1401705264148054</v>
      </c>
      <c r="F5" s="5">
        <v>7453.6620265214988</v>
      </c>
      <c r="G5" s="5">
        <v>4.8071538391950686</v>
      </c>
      <c r="H5" s="6">
        <v>59.879863736917017</v>
      </c>
      <c r="J5" s="5">
        <v>51.239358048477833</v>
      </c>
      <c r="K5" s="5">
        <v>36.722607847949355</v>
      </c>
      <c r="L5" s="6">
        <v>16.791988548437864</v>
      </c>
      <c r="M5" s="5">
        <v>0.82437395872026242</v>
      </c>
      <c r="N5" s="5">
        <v>2669.6245902314317</v>
      </c>
      <c r="O5" s="5">
        <v>1.6356996677601501</v>
      </c>
      <c r="P5" s="6">
        <v>17.216600605200078</v>
      </c>
    </row>
    <row r="6" spans="1:16" x14ac:dyDescent="0.2">
      <c r="A6" s="4" t="s">
        <v>257</v>
      </c>
      <c r="B6" s="5">
        <v>45.689267225723256</v>
      </c>
      <c r="C6" s="5">
        <v>90.004161571312011</v>
      </c>
      <c r="D6" s="6">
        <v>40.572426929790296</v>
      </c>
      <c r="E6" s="5">
        <v>22.087389703882973</v>
      </c>
      <c r="F6" s="5">
        <v>8336.9058324877788</v>
      </c>
      <c r="G6" s="5">
        <v>0</v>
      </c>
      <c r="H6" s="6">
        <v>64.33188913904246</v>
      </c>
      <c r="J6" s="5">
        <v>37.288946424606415</v>
      </c>
      <c r="K6" s="5">
        <v>39.090487943188307</v>
      </c>
      <c r="L6" s="6">
        <v>16.24075790495818</v>
      </c>
      <c r="M6" s="5">
        <v>8.5078589127612663</v>
      </c>
      <c r="N6" s="5">
        <v>2985.96968009293</v>
      </c>
      <c r="O6" s="5">
        <v>0</v>
      </c>
      <c r="P6" s="6">
        <v>18.496642650208003</v>
      </c>
    </row>
    <row r="7" spans="1:16" ht="14" customHeight="1" x14ac:dyDescent="0.2">
      <c r="A7" s="4" t="s">
        <v>5</v>
      </c>
      <c r="B7" s="5">
        <v>53.239001374357436</v>
      </c>
      <c r="C7" s="5">
        <v>64.619730136823748</v>
      </c>
      <c r="D7" s="6">
        <v>6.7345611898201696</v>
      </c>
      <c r="E7" s="5">
        <v>15.30285359338364</v>
      </c>
      <c r="F7" s="5">
        <v>6912.1839381253576</v>
      </c>
      <c r="G7" s="5">
        <v>3.1929264917250619</v>
      </c>
      <c r="H7" s="6">
        <v>42.817049861489828</v>
      </c>
      <c r="J7" s="5">
        <v>43.450604277371092</v>
      </c>
      <c r="K7" s="5">
        <v>26.902908056963362</v>
      </c>
      <c r="L7" s="6">
        <v>2.6957810058852649</v>
      </c>
      <c r="M7" s="5">
        <v>5.8945181427328874</v>
      </c>
      <c r="N7" s="5">
        <v>2475.6872726135493</v>
      </c>
      <c r="O7" s="5">
        <v>1.0864367932464114</v>
      </c>
      <c r="P7" s="6">
        <v>12.310716834576441</v>
      </c>
    </row>
    <row r="8" spans="1:16" x14ac:dyDescent="0.2">
      <c r="A8" s="4" t="s">
        <v>6</v>
      </c>
      <c r="B8" s="5">
        <v>43.709385022513274</v>
      </c>
      <c r="C8" s="5">
        <v>60.472887951185477</v>
      </c>
      <c r="D8" s="6">
        <v>8.8906560954380485</v>
      </c>
      <c r="E8" s="5">
        <v>2.8012829875365308</v>
      </c>
      <c r="F8" s="5">
        <v>6747.3150015823894</v>
      </c>
      <c r="G8" s="5">
        <v>0</v>
      </c>
      <c r="H8" s="6">
        <v>45.624460550708591</v>
      </c>
      <c r="J8" s="5">
        <v>35.673080688835469</v>
      </c>
      <c r="K8" s="5">
        <v>25.176467636820082</v>
      </c>
      <c r="L8" s="6">
        <v>3.5588453585021078</v>
      </c>
      <c r="M8" s="5">
        <v>1.0790283846211732</v>
      </c>
      <c r="N8" s="5">
        <v>2416.6373498246812</v>
      </c>
      <c r="O8" s="5">
        <v>0</v>
      </c>
      <c r="P8" s="6">
        <v>13.117900845271677</v>
      </c>
    </row>
    <row r="9" spans="1:16" x14ac:dyDescent="0.2">
      <c r="A9" s="4" t="s">
        <v>7</v>
      </c>
      <c r="B9" s="5">
        <v>50.54747272013315</v>
      </c>
      <c r="C9" s="5">
        <v>55.212090272797653</v>
      </c>
      <c r="D9" s="6">
        <v>8.582621330231559</v>
      </c>
      <c r="E9" s="5">
        <v>0</v>
      </c>
      <c r="F9" s="5">
        <v>6981.0372273651701</v>
      </c>
      <c r="G9" s="5">
        <v>0</v>
      </c>
      <c r="H9" s="6">
        <v>43.612860930398732</v>
      </c>
      <c r="J9" s="5">
        <v>41.253933726893173</v>
      </c>
      <c r="K9" s="5">
        <v>22.986257991123928</v>
      </c>
      <c r="L9" s="6">
        <v>3.4355419619198346</v>
      </c>
      <c r="M9" s="5">
        <v>0</v>
      </c>
      <c r="N9" s="5">
        <v>2500.3479606644541</v>
      </c>
      <c r="O9" s="5">
        <v>0</v>
      </c>
      <c r="P9" s="6">
        <v>12.539527664721248</v>
      </c>
    </row>
    <row r="10" spans="1:16" x14ac:dyDescent="0.2">
      <c r="A10" s="4" t="s">
        <v>22</v>
      </c>
      <c r="B10" s="5">
        <v>56.21815685907476</v>
      </c>
      <c r="C10" s="5">
        <v>86.765288532940886</v>
      </c>
      <c r="D10" s="6">
        <v>3.1233727525027022</v>
      </c>
      <c r="E10" s="5">
        <v>24.131143336268835</v>
      </c>
      <c r="F10" s="5">
        <v>5300.2739941552863</v>
      </c>
      <c r="G10" s="5">
        <v>0</v>
      </c>
      <c r="H10" s="6">
        <v>45.391760982589027</v>
      </c>
      <c r="J10" s="5">
        <v>45.882019268366022</v>
      </c>
      <c r="K10" s="5">
        <v>36.122691552489684</v>
      </c>
      <c r="L10" s="6">
        <v>1.2502565056835124</v>
      </c>
      <c r="M10" s="5">
        <v>9.2950939726708324</v>
      </c>
      <c r="N10" s="5">
        <v>1898.3610659315837</v>
      </c>
      <c r="O10" s="5">
        <v>0</v>
      </c>
      <c r="P10" s="6">
        <v>13.050995290126817</v>
      </c>
    </row>
    <row r="11" spans="1:16" x14ac:dyDescent="0.2">
      <c r="A11" s="4" t="s">
        <v>23</v>
      </c>
      <c r="B11" s="5">
        <v>57.230696645314012</v>
      </c>
      <c r="C11" s="5">
        <v>80.418786235533474</v>
      </c>
      <c r="D11" s="6">
        <v>4.0525119670896386</v>
      </c>
      <c r="E11" s="5">
        <v>9.4627285225409175</v>
      </c>
      <c r="F11" s="5">
        <v>4753.033150319925</v>
      </c>
      <c r="G11" s="5">
        <v>0</v>
      </c>
      <c r="H11" s="6">
        <v>41.966029687003633</v>
      </c>
      <c r="J11" s="5">
        <v>46.708395880083721</v>
      </c>
      <c r="K11" s="5">
        <v>33.480474269487416</v>
      </c>
      <c r="L11" s="6">
        <v>1.622182125765895</v>
      </c>
      <c r="M11" s="5">
        <v>3.6449557996156838</v>
      </c>
      <c r="N11" s="5">
        <v>1702.3597435904805</v>
      </c>
      <c r="O11" s="5">
        <v>0</v>
      </c>
      <c r="P11" s="6">
        <v>12.066032335702683</v>
      </c>
    </row>
    <row r="12" spans="1:16" x14ac:dyDescent="0.2">
      <c r="A12" s="4" t="s">
        <v>24</v>
      </c>
      <c r="B12" s="5">
        <v>62.658202077914559</v>
      </c>
      <c r="C12" s="5">
        <v>78.520442476930228</v>
      </c>
      <c r="D12" s="6">
        <v>3.845507198548364</v>
      </c>
      <c r="E12" s="5">
        <v>32.945416342766755</v>
      </c>
      <c r="F12" s="5">
        <v>5048.7316984831887</v>
      </c>
      <c r="G12" s="5">
        <v>0</v>
      </c>
      <c r="H12" s="6">
        <v>40.064526118804139</v>
      </c>
      <c r="J12" s="5">
        <v>51.138012978025664</v>
      </c>
      <c r="K12" s="5">
        <v>32.690143398558718</v>
      </c>
      <c r="L12" s="6">
        <v>1.5393200791629531</v>
      </c>
      <c r="M12" s="5">
        <v>12.690270684958431</v>
      </c>
      <c r="N12" s="5">
        <v>1808.2679686567012</v>
      </c>
      <c r="O12" s="5">
        <v>0</v>
      </c>
      <c r="P12" s="6">
        <v>11.519313865752821</v>
      </c>
    </row>
    <row r="13" spans="1:16" x14ac:dyDescent="0.2">
      <c r="A13" s="4" t="s">
        <v>26</v>
      </c>
      <c r="B13" s="5">
        <v>55.454838880501555</v>
      </c>
      <c r="C13" s="5">
        <v>86.142384579294145</v>
      </c>
      <c r="D13" s="6">
        <v>9.2763284509969228</v>
      </c>
      <c r="E13" s="5">
        <v>20.348944726665582</v>
      </c>
      <c r="F13" s="5">
        <v>6725.824737575922</v>
      </c>
      <c r="G13" s="5">
        <v>0</v>
      </c>
      <c r="H13" s="6">
        <v>46.50982961720041</v>
      </c>
      <c r="J13" s="5">
        <v>45.25904313116218</v>
      </c>
      <c r="K13" s="5">
        <v>35.863360110563285</v>
      </c>
      <c r="L13" s="6">
        <v>3.7132263465584958</v>
      </c>
      <c r="M13" s="5">
        <v>7.8382259324927155</v>
      </c>
      <c r="N13" s="5">
        <v>2408.940336324727</v>
      </c>
      <c r="O13" s="5">
        <v>0</v>
      </c>
      <c r="P13" s="6">
        <v>13.372461304409644</v>
      </c>
    </row>
    <row r="14" spans="1:16" x14ac:dyDescent="0.2">
      <c r="A14" s="4" t="s">
        <v>27</v>
      </c>
      <c r="B14" s="5">
        <v>48.595729265614132</v>
      </c>
      <c r="C14" s="5">
        <v>82.723327547271495</v>
      </c>
      <c r="D14" s="6">
        <v>9.1379726682931572</v>
      </c>
      <c r="E14" s="5">
        <v>18.495983073130017</v>
      </c>
      <c r="F14" s="5">
        <v>6492.2876842628721</v>
      </c>
      <c r="G14" s="5">
        <v>0.23396695009554094</v>
      </c>
      <c r="H14" s="6">
        <v>48.225104657823366</v>
      </c>
      <c r="J14" s="5">
        <v>39.661033215913619</v>
      </c>
      <c r="K14" s="5">
        <v>34.439915958455899</v>
      </c>
      <c r="L14" s="6">
        <v>3.6578438382473402</v>
      </c>
      <c r="M14" s="5">
        <v>7.1244821841191373</v>
      </c>
      <c r="N14" s="5">
        <v>2325.2960473783896</v>
      </c>
      <c r="O14" s="5">
        <v>7.9610446293146481E-2</v>
      </c>
      <c r="P14" s="6">
        <v>13.865635527921901</v>
      </c>
    </row>
    <row r="15" spans="1:16" x14ac:dyDescent="0.2">
      <c r="A15" s="4" t="s">
        <v>28</v>
      </c>
      <c r="B15" s="5">
        <v>55.490923259317348</v>
      </c>
      <c r="C15" s="5">
        <v>81.405156458545861</v>
      </c>
      <c r="D15" s="6">
        <v>10.100241314200039</v>
      </c>
      <c r="E15" s="5">
        <v>12.538937744967713</v>
      </c>
      <c r="F15" s="5">
        <v>6694.5693624093037</v>
      </c>
      <c r="G15" s="5">
        <v>3.4431159406403338</v>
      </c>
      <c r="H15" s="6">
        <v>43.973132193846617</v>
      </c>
      <c r="J15" s="5">
        <v>45.288493121283047</v>
      </c>
      <c r="K15" s="5">
        <v>33.891126362333388</v>
      </c>
      <c r="L15" s="6">
        <v>4.0430308556458669</v>
      </c>
      <c r="M15" s="5">
        <v>4.8298832356513319</v>
      </c>
      <c r="N15" s="5">
        <v>2397.7458231009164</v>
      </c>
      <c r="O15" s="5">
        <v>1.171567166052689</v>
      </c>
      <c r="P15" s="6">
        <v>12.64311251053126</v>
      </c>
    </row>
    <row r="16" spans="1:16" x14ac:dyDescent="0.2">
      <c r="A16" s="4" t="s">
        <v>19</v>
      </c>
      <c r="B16" s="5">
        <v>49.676485457030132</v>
      </c>
      <c r="C16" s="5">
        <v>58.491719329911326</v>
      </c>
      <c r="D16" s="6">
        <v>16.298255609149827</v>
      </c>
      <c r="E16" s="5">
        <v>1.4623146360354091</v>
      </c>
      <c r="F16" s="5">
        <v>6144.2309126550381</v>
      </c>
      <c r="G16" s="5">
        <v>7.0468849648496814</v>
      </c>
      <c r="H16" s="6">
        <v>35.280815169031456</v>
      </c>
      <c r="J16" s="5">
        <v>40.543084125609184</v>
      </c>
      <c r="K16" s="5">
        <v>25.404045872152697</v>
      </c>
      <c r="L16" s="6">
        <v>6.5240372255615808</v>
      </c>
      <c r="M16" s="5">
        <v>0.56327011820993667</v>
      </c>
      <c r="N16" s="5">
        <v>2200.6350534971752</v>
      </c>
      <c r="O16" s="5">
        <v>2.3977987352446961</v>
      </c>
      <c r="P16" s="6">
        <v>10.143905912341218</v>
      </c>
    </row>
    <row r="17" spans="1:16" x14ac:dyDescent="0.2">
      <c r="A17" s="4" t="s">
        <v>20</v>
      </c>
      <c r="B17" s="5">
        <v>43.453850361105452</v>
      </c>
      <c r="C17" s="5">
        <v>75.257465185319461</v>
      </c>
      <c r="D17" s="6">
        <v>16.640107538838095</v>
      </c>
      <c r="E17" s="5">
        <v>2.5027750282034362</v>
      </c>
      <c r="F17" s="5">
        <v>6158.2966569925684</v>
      </c>
      <c r="G17" s="5">
        <v>0</v>
      </c>
      <c r="H17" s="6">
        <v>33.193492018115748</v>
      </c>
      <c r="J17" s="5">
        <v>35.464528026964331</v>
      </c>
      <c r="K17" s="5">
        <v>32.685722349968891</v>
      </c>
      <c r="L17" s="6">
        <v>6.6608773125255043</v>
      </c>
      <c r="M17" s="5">
        <v>0.96404587032724687</v>
      </c>
      <c r="N17" s="5">
        <v>2205.6728801157915</v>
      </c>
      <c r="O17" s="5">
        <v>0</v>
      </c>
      <c r="P17" s="6">
        <v>9.5437607753851381</v>
      </c>
    </row>
    <row r="18" spans="1:16" x14ac:dyDescent="0.2">
      <c r="A18" s="4" t="s">
        <v>21</v>
      </c>
      <c r="B18" s="5">
        <v>51.09821569182899</v>
      </c>
      <c r="C18" s="5">
        <v>69.864776837463609</v>
      </c>
      <c r="D18" s="6">
        <v>17.245714686779088</v>
      </c>
      <c r="E18" s="5">
        <v>3.6471615036691218E-2</v>
      </c>
      <c r="F18" s="5">
        <v>6116.3112349078301</v>
      </c>
      <c r="G18" s="5">
        <v>11.70821033184944</v>
      </c>
      <c r="H18" s="6">
        <v>31.257532770047344</v>
      </c>
      <c r="J18" s="5">
        <v>41.703418396100837</v>
      </c>
      <c r="K18" s="5">
        <v>30.343577107315774</v>
      </c>
      <c r="L18" s="6">
        <v>6.9032961131617601</v>
      </c>
      <c r="M18" s="5">
        <v>1.4048529917419852E-2</v>
      </c>
      <c r="N18" s="5">
        <v>2190.6352630585861</v>
      </c>
      <c r="O18" s="5">
        <v>3.9838782761066858</v>
      </c>
      <c r="P18" s="6">
        <v>8.9871356416277237</v>
      </c>
    </row>
    <row r="19" spans="1:16" x14ac:dyDescent="0.2">
      <c r="A19" s="4" t="s">
        <v>280</v>
      </c>
      <c r="B19" s="5">
        <v>34.911176255842364</v>
      </c>
      <c r="C19" s="5">
        <v>65.002765593638969</v>
      </c>
      <c r="D19" s="6">
        <v>16.071884357313454</v>
      </c>
      <c r="E19" s="5">
        <v>2.3921720068887056</v>
      </c>
      <c r="F19" s="5">
        <v>5859.5006971233315</v>
      </c>
      <c r="G19" s="5">
        <v>1.3504022242991407</v>
      </c>
      <c r="H19" s="6">
        <v>28.608666401714331</v>
      </c>
      <c r="J19" s="5">
        <v>28.492489813694757</v>
      </c>
      <c r="K19" s="5">
        <v>27.062375879800722</v>
      </c>
      <c r="L19" s="6">
        <v>6.4334229592748029</v>
      </c>
      <c r="M19" s="5">
        <v>0.921442606053541</v>
      </c>
      <c r="N19" s="5">
        <v>2098.6552773467834</v>
      </c>
      <c r="O19" s="5">
        <v>0.45949277753892981</v>
      </c>
      <c r="P19" s="6">
        <v>8.2255361409925829</v>
      </c>
    </row>
    <row r="20" spans="1:16" x14ac:dyDescent="0.2">
      <c r="A20" s="4" t="s">
        <v>120</v>
      </c>
      <c r="B20" s="5">
        <v>33.721315535312996</v>
      </c>
      <c r="C20" s="5">
        <v>51.447939646812316</v>
      </c>
      <c r="D20" s="6">
        <v>15.170645054998451</v>
      </c>
      <c r="E20" s="5">
        <v>5.5733838864415874</v>
      </c>
      <c r="F20" s="5">
        <v>5671.5336761744284</v>
      </c>
      <c r="G20" s="5">
        <v>0</v>
      </c>
      <c r="H20" s="6">
        <v>29.090909290104264</v>
      </c>
      <c r="J20" s="5">
        <v>27.521394076016051</v>
      </c>
      <c r="K20" s="5">
        <v>21.419142220305542</v>
      </c>
      <c r="L20" s="6">
        <v>6.0726654096054169</v>
      </c>
      <c r="M20" s="5">
        <v>2.1468160977014885</v>
      </c>
      <c r="N20" s="5">
        <v>2031.3324795740593</v>
      </c>
      <c r="O20" s="5">
        <v>0</v>
      </c>
      <c r="P20" s="6">
        <v>8.3641901506373788</v>
      </c>
    </row>
    <row r="21" spans="1:16" x14ac:dyDescent="0.2">
      <c r="A21" s="4" t="s">
        <v>121</v>
      </c>
      <c r="B21" s="5">
        <v>38.706049990762686</v>
      </c>
      <c r="C21" s="5">
        <v>57.939659676293907</v>
      </c>
      <c r="D21" s="6">
        <v>16.432122368763217</v>
      </c>
      <c r="E21" s="5">
        <v>0</v>
      </c>
      <c r="F21" s="5">
        <v>6102.7343250584536</v>
      </c>
      <c r="G21" s="5">
        <v>0</v>
      </c>
      <c r="H21" s="6">
        <v>30.843459175805286</v>
      </c>
      <c r="J21" s="5">
        <v>31.589647023296948</v>
      </c>
      <c r="K21" s="5">
        <v>24.121817497885633</v>
      </c>
      <c r="L21" s="6">
        <v>6.5776228204821052</v>
      </c>
      <c r="M21" s="5">
        <v>0</v>
      </c>
      <c r="N21" s="5">
        <v>2185.7725187774149</v>
      </c>
      <c r="O21" s="5">
        <v>0</v>
      </c>
      <c r="P21" s="6">
        <v>8.8680816016161046</v>
      </c>
    </row>
    <row r="22" spans="1:16" x14ac:dyDescent="0.2">
      <c r="A22" s="4" t="s">
        <v>253</v>
      </c>
      <c r="B22" s="5">
        <v>56.922850411421322</v>
      </c>
      <c r="C22" s="5">
        <v>88.281940947785145</v>
      </c>
      <c r="D22" s="6">
        <v>16.808133390695129</v>
      </c>
      <c r="E22" s="5">
        <v>0.14105688220580595</v>
      </c>
      <c r="F22" s="5">
        <v>6117.8217113639921</v>
      </c>
      <c r="G22" s="5">
        <v>0</v>
      </c>
      <c r="H22" s="6">
        <v>31.072792135726587</v>
      </c>
      <c r="J22" s="5">
        <v>46.457149527938718</v>
      </c>
      <c r="K22" s="5">
        <v>36.754114190506478</v>
      </c>
      <c r="L22" s="6">
        <v>6.728136468269545</v>
      </c>
      <c r="M22" s="5">
        <v>5.4333810765787562E-2</v>
      </c>
      <c r="N22" s="5">
        <v>2191.1762595615114</v>
      </c>
      <c r="O22" s="5">
        <v>0</v>
      </c>
      <c r="P22" s="6">
        <v>8.9340191928223991</v>
      </c>
    </row>
    <row r="23" spans="1:16" x14ac:dyDescent="0.2">
      <c r="A23" s="4" t="s">
        <v>254</v>
      </c>
      <c r="B23" s="5">
        <v>43.950638151919904</v>
      </c>
      <c r="C23" s="5">
        <v>71.603919813736027</v>
      </c>
      <c r="D23" s="6">
        <v>16.126888962136086</v>
      </c>
      <c r="E23" s="5">
        <v>0</v>
      </c>
      <c r="F23" s="5">
        <v>6138.50516946469</v>
      </c>
      <c r="G23" s="5">
        <v>0</v>
      </c>
      <c r="H23" s="6">
        <v>33.538918732786769</v>
      </c>
      <c r="J23" s="5">
        <v>35.86997758746088</v>
      </c>
      <c r="K23" s="5">
        <v>29.810611514290109</v>
      </c>
      <c r="L23" s="6">
        <v>6.455440781184449</v>
      </c>
      <c r="M23" s="5">
        <v>0</v>
      </c>
      <c r="N23" s="5">
        <v>2198.584305185283</v>
      </c>
      <c r="O23" s="5">
        <v>0</v>
      </c>
      <c r="P23" s="6">
        <v>9.6430775308638399</v>
      </c>
    </row>
    <row r="24" spans="1:16" x14ac:dyDescent="0.2">
      <c r="A24" s="4" t="s">
        <v>255</v>
      </c>
      <c r="B24" s="5">
        <v>32.902070938174774</v>
      </c>
      <c r="C24" s="5">
        <v>66.172562770519377</v>
      </c>
      <c r="D24" s="6">
        <v>15.22647357428308</v>
      </c>
      <c r="E24" s="5">
        <v>0.69165856188028119</v>
      </c>
      <c r="F24" s="5">
        <v>5957.2572636028763</v>
      </c>
      <c r="G24" s="5">
        <v>0.78917545791916965</v>
      </c>
      <c r="H24" s="6">
        <v>32.494350271020181</v>
      </c>
      <c r="J24" s="5">
        <v>26.852773856295471</v>
      </c>
      <c r="K24" s="5">
        <v>27.549393479971339</v>
      </c>
      <c r="L24" s="6">
        <v>6.095013036664132</v>
      </c>
      <c r="M24" s="5">
        <v>0.26642050233968056</v>
      </c>
      <c r="N24" s="5">
        <v>2133.668044601563</v>
      </c>
      <c r="O24" s="5">
        <v>0.26852771463186553</v>
      </c>
      <c r="P24" s="6">
        <v>9.3427442153099474</v>
      </c>
    </row>
    <row r="25" spans="1:16" x14ac:dyDescent="0.2">
      <c r="A25" s="12" t="s">
        <v>263</v>
      </c>
      <c r="B25" s="13">
        <f>MAX(B4:B24)</f>
        <v>62.782377804232304</v>
      </c>
      <c r="C25" s="13">
        <f t="shared" ref="C25:H25" si="0">MAX(C4:C24)</f>
        <v>90.004161571312011</v>
      </c>
      <c r="D25" s="14">
        <f t="shared" si="0"/>
        <v>41.949503365195625</v>
      </c>
      <c r="E25" s="13">
        <f t="shared" si="0"/>
        <v>32.945416342766755</v>
      </c>
      <c r="F25" s="13">
        <f t="shared" si="0"/>
        <v>8336.9058324877788</v>
      </c>
      <c r="G25" s="13">
        <f t="shared" si="0"/>
        <v>11.70821033184944</v>
      </c>
      <c r="H25" s="14">
        <f t="shared" si="0"/>
        <v>69.318185753815072</v>
      </c>
      <c r="J25" s="13">
        <f t="shared" ref="J25" si="1">MAX(J4:J24)</f>
        <v>51.239358048477833</v>
      </c>
      <c r="K25" s="13">
        <f t="shared" ref="K25" si="2">MAX(K4:K24)</f>
        <v>39.090487943188307</v>
      </c>
      <c r="L25" s="14">
        <f t="shared" ref="L25" si="3">MAX(L4:L24)</f>
        <v>16.791988548437864</v>
      </c>
      <c r="M25" s="13">
        <f t="shared" ref="M25" si="4">MAX(M4:M24)</f>
        <v>12.690270684958431</v>
      </c>
      <c r="N25" s="13">
        <f t="shared" ref="N25" si="5">MAX(N4:N24)</f>
        <v>2985.96968009293</v>
      </c>
      <c r="O25" s="13">
        <f t="shared" ref="O25" si="6">MAX(O4:O24)</f>
        <v>3.9838782761066858</v>
      </c>
      <c r="P25" s="14">
        <f t="shared" ref="P25" si="7">MAX(P4:P24)</f>
        <v>19.930297838415701</v>
      </c>
    </row>
    <row r="26" spans="1:16" x14ac:dyDescent="0.2">
      <c r="A26" s="12" t="s">
        <v>264</v>
      </c>
      <c r="B26" s="13">
        <f>MIN(B4:B25)</f>
        <v>32.902070938174774</v>
      </c>
      <c r="C26" s="13">
        <f t="shared" ref="C26:H26" si="8">MIN(C4:C25)</f>
        <v>51.447939646812316</v>
      </c>
      <c r="D26" s="14">
        <f t="shared" si="8"/>
        <v>3.1233727525027022</v>
      </c>
      <c r="E26" s="13">
        <f t="shared" si="8"/>
        <v>0</v>
      </c>
      <c r="F26" s="13">
        <f t="shared" si="8"/>
        <v>4753.033150319925</v>
      </c>
      <c r="G26" s="13">
        <f t="shared" si="8"/>
        <v>0</v>
      </c>
      <c r="H26" s="14">
        <f t="shared" si="8"/>
        <v>28.608666401714331</v>
      </c>
      <c r="J26" s="13">
        <f t="shared" ref="J26" si="9">MIN(J4:J25)</f>
        <v>26.852773856295471</v>
      </c>
      <c r="K26" s="13">
        <f t="shared" ref="K26" si="10">MIN(K4:K25)</f>
        <v>21.419142220305542</v>
      </c>
      <c r="L26" s="14">
        <f t="shared" ref="L26" si="11">MIN(L4:L25)</f>
        <v>1.2502565056835124</v>
      </c>
      <c r="M26" s="13">
        <f t="shared" ref="M26" si="12">MIN(M4:M25)</f>
        <v>0</v>
      </c>
      <c r="N26" s="13">
        <f t="shared" ref="N26" si="13">MIN(N4:N25)</f>
        <v>1702.3597435904805</v>
      </c>
      <c r="O26" s="13">
        <f t="shared" ref="O26" si="14">MIN(O4:O25)</f>
        <v>0</v>
      </c>
      <c r="P26" s="14">
        <f t="shared" ref="P26" si="15">MIN(P4:P25)</f>
        <v>8.2255361409925829</v>
      </c>
    </row>
    <row r="27" spans="1:16" x14ac:dyDescent="0.2">
      <c r="A27" s="12" t="s">
        <v>265</v>
      </c>
      <c r="B27" s="13">
        <f>AVERAGE(B4:B26)</f>
        <v>48.741803763076028</v>
      </c>
      <c r="C27" s="13">
        <f t="shared" ref="C27:H27" si="16">AVERAGE(C4:C26)</f>
        <v>72.39163675204189</v>
      </c>
      <c r="D27" s="14">
        <f t="shared" si="16"/>
        <v>16.249650192631162</v>
      </c>
      <c r="E27" s="13">
        <f t="shared" si="16"/>
        <v>9.422379500470683</v>
      </c>
      <c r="F27" s="13">
        <f t="shared" si="16"/>
        <v>6379.8710090987443</v>
      </c>
      <c r="G27" s="13">
        <f t="shared" si="16"/>
        <v>2.1261083448512843</v>
      </c>
      <c r="H27" s="14">
        <f t="shared" si="16"/>
        <v>42.392281797805225</v>
      </c>
      <c r="J27" s="13">
        <f t="shared" ref="J27" si="17">AVERAGE(J4:J26)</f>
        <v>39.780250801149712</v>
      </c>
      <c r="K27" s="13">
        <f t="shared" ref="K27" si="18">AVERAGE(K4:K26)</f>
        <v>30.558504024699612</v>
      </c>
      <c r="L27" s="14">
        <f t="shared" ref="L27" si="19">AVERAGE(L4:L26)</f>
        <v>6.5045809380706885</v>
      </c>
      <c r="M27" s="13">
        <f t="shared" ref="M27" si="20">AVERAGE(M4:M26)</f>
        <v>3.6294137282508139</v>
      </c>
      <c r="N27" s="13">
        <f t="shared" ref="N27" si="21">AVERAGE(N4:N26)</f>
        <v>2285.0325742959826</v>
      </c>
      <c r="O27" s="13">
        <f t="shared" ref="O27" si="22">AVERAGE(O4:O26)</f>
        <v>0.72343736639758671</v>
      </c>
      <c r="P27" s="14">
        <f t="shared" ref="P27" si="23">AVERAGE(P4:P26)</f>
        <v>12.188587931036649</v>
      </c>
    </row>
    <row r="28" spans="1:16" x14ac:dyDescent="0.2">
      <c r="A28" s="12" t="s">
        <v>266</v>
      </c>
      <c r="B28" s="13">
        <f>MEDIAN(B4:B24)</f>
        <v>49.676485457030132</v>
      </c>
      <c r="C28" s="13">
        <f t="shared" ref="C28:P28" si="24">MEDIAN(C4:C24)</f>
        <v>71.603919813736027</v>
      </c>
      <c r="D28" s="14">
        <f t="shared" si="24"/>
        <v>15.22647357428308</v>
      </c>
      <c r="E28" s="13">
        <f t="shared" si="24"/>
        <v>2.8012829875365308</v>
      </c>
      <c r="F28" s="13">
        <f t="shared" si="24"/>
        <v>6144.2309126550381</v>
      </c>
      <c r="G28" s="13">
        <f t="shared" si="24"/>
        <v>0</v>
      </c>
      <c r="H28" s="14">
        <f t="shared" si="24"/>
        <v>41.966029687003633</v>
      </c>
      <c r="J28" s="13">
        <f t="shared" si="24"/>
        <v>40.543084125609184</v>
      </c>
      <c r="K28" s="13">
        <f t="shared" si="24"/>
        <v>30.343577107315774</v>
      </c>
      <c r="L28" s="14">
        <f t="shared" si="24"/>
        <v>6.095013036664132</v>
      </c>
      <c r="M28" s="13">
        <f t="shared" si="24"/>
        <v>1.0790283846211732</v>
      </c>
      <c r="N28" s="13">
        <f t="shared" si="24"/>
        <v>2200.6350534971752</v>
      </c>
      <c r="O28" s="13">
        <f t="shared" si="24"/>
        <v>0</v>
      </c>
      <c r="P28" s="14">
        <f t="shared" si="24"/>
        <v>12.066032335702683</v>
      </c>
    </row>
    <row r="29" spans="1:16" x14ac:dyDescent="0.2">
      <c r="A29" s="11" t="s">
        <v>262</v>
      </c>
    </row>
    <row r="32" spans="1:16" x14ac:dyDescent="0.2">
      <c r="J32" s="17"/>
      <c r="K32" s="17"/>
      <c r="L32" s="18"/>
      <c r="M32" s="17"/>
      <c r="N32" s="17"/>
      <c r="O32" s="17"/>
      <c r="P32" s="18"/>
    </row>
    <row r="33" spans="10:16" x14ac:dyDescent="0.2">
      <c r="J33" s="17"/>
      <c r="K33" s="17"/>
      <c r="L33" s="18"/>
      <c r="M33" s="17"/>
      <c r="N33" s="17"/>
      <c r="O33" s="17"/>
      <c r="P33" s="18"/>
    </row>
    <row r="34" spans="10:16" x14ac:dyDescent="0.2">
      <c r="J34" s="17"/>
      <c r="K34" s="17"/>
      <c r="L34" s="18"/>
      <c r="M34" s="17"/>
      <c r="N34" s="17"/>
      <c r="O34" s="17"/>
      <c r="P34" s="18"/>
    </row>
    <row r="36" spans="10:16" x14ac:dyDescent="0.2">
      <c r="P36" s="5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Red group</vt:lpstr>
      <vt:lpstr>Light blue group</vt:lpstr>
      <vt:lpstr>Deep blue group</vt:lpstr>
      <vt:lpstr>Yellow group</vt:lpstr>
      <vt:lpstr>Green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Yimiao LIU</dc:creator>
  <cp:lastModifiedBy>Microsoft Office User</cp:lastModifiedBy>
  <dcterms:created xsi:type="dcterms:W3CDTF">2015-06-05T18:19:34Z</dcterms:created>
  <dcterms:modified xsi:type="dcterms:W3CDTF">2022-10-12T19:42:06Z</dcterms:modified>
</cp:coreProperties>
</file>